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ams.hingan\Desktop\IMPERIS\2025\MAUZAC\DCE\"/>
    </mc:Choice>
  </mc:AlternateContent>
  <bookViews>
    <workbookView xWindow="0" yWindow="0" windowWidth="19200" windowHeight="6930"/>
  </bookViews>
  <sheets>
    <sheet name="BPU-DQE LOT 2 Tranche ferme (2)" sheetId="2" r:id="rId1"/>
    <sheet name="DPGF LOT 2 Tranche ferme" sheetId="1" r:id="rId2"/>
  </sheets>
  <definedNames>
    <definedName name="_xlnm.Print_Area" localSheetId="0">'BPU-DQE LOT 2 Tranche ferme (2)'!$A$1:$F$92</definedName>
    <definedName name="_xlnm.Print_Area" localSheetId="1">'DPGF LOT 2 Tranche ferme'!$A$1:$F$106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 l="1"/>
  <c r="F4" i="1"/>
  <c r="F5" i="1"/>
  <c r="F6" i="1"/>
  <c r="F7" i="1"/>
  <c r="F10" i="1"/>
  <c r="F11" i="1"/>
  <c r="F12" i="1"/>
  <c r="F13" i="1"/>
  <c r="F8" i="1" l="1"/>
  <c r="F62" i="1" s="1"/>
  <c r="F14" i="1"/>
  <c r="F44" i="2"/>
  <c r="F43" i="2"/>
  <c r="F42" i="2"/>
  <c r="F41" i="2"/>
  <c r="F38" i="2"/>
  <c r="F37" i="2"/>
  <c r="F36" i="2"/>
  <c r="F35" i="2"/>
  <c r="F32" i="2"/>
  <c r="F31" i="2"/>
  <c r="F30" i="2"/>
  <c r="F29" i="2"/>
  <c r="F24" i="2"/>
  <c r="F23" i="2"/>
  <c r="F22" i="2"/>
  <c r="F21" i="2"/>
  <c r="F20" i="2"/>
  <c r="F17" i="2"/>
  <c r="F16" i="2"/>
  <c r="F15" i="2"/>
  <c r="F14" i="2"/>
  <c r="F13" i="2"/>
  <c r="F10" i="2"/>
  <c r="F9" i="2"/>
  <c r="F8" i="2"/>
  <c r="F7" i="2"/>
  <c r="F6" i="2"/>
  <c r="F5" i="2"/>
  <c r="F45" i="2" l="1"/>
  <c r="F39" i="2"/>
  <c r="F25" i="2"/>
  <c r="F33" i="2"/>
  <c r="F18" i="2"/>
  <c r="F11" i="2"/>
  <c r="F26" i="2" s="1"/>
  <c r="F56" i="1"/>
  <c r="F57" i="1" s="1"/>
  <c r="F53" i="1"/>
  <c r="F54" i="1" s="1"/>
  <c r="F39" i="1"/>
  <c r="F40" i="1"/>
  <c r="F41" i="1"/>
  <c r="F42" i="1"/>
  <c r="F43" i="1"/>
  <c r="F44" i="1"/>
  <c r="F45" i="1"/>
  <c r="F38" i="1"/>
  <c r="F29" i="1"/>
  <c r="F30" i="1"/>
  <c r="F31" i="1"/>
  <c r="F32" i="1"/>
  <c r="F33" i="1"/>
  <c r="F34" i="1"/>
  <c r="F35" i="1"/>
  <c r="F28" i="1"/>
  <c r="F46" i="2" l="1"/>
  <c r="F48" i="2"/>
  <c r="F49" i="2" s="1"/>
  <c r="F50" i="2" s="1"/>
  <c r="F46" i="1"/>
  <c r="F36" i="1"/>
  <c r="F17" i="1" l="1"/>
  <c r="F18" i="1"/>
  <c r="F19" i="1"/>
  <c r="F20" i="1"/>
  <c r="F21" i="1"/>
  <c r="F22" i="1"/>
  <c r="F23" i="1"/>
  <c r="F24" i="1"/>
  <c r="F50" i="1"/>
  <c r="F51" i="1" s="1"/>
  <c r="F58" i="1" s="1"/>
  <c r="F60" i="1"/>
  <c r="F61" i="1" s="1"/>
  <c r="F26" i="1" l="1"/>
  <c r="F47" i="1" s="1"/>
  <c r="F63" i="1" l="1"/>
  <c r="F64" i="1" s="1"/>
</calcChain>
</file>

<file path=xl/sharedStrings.xml><?xml version="1.0" encoding="utf-8"?>
<sst xmlns="http://schemas.openxmlformats.org/spreadsheetml/2006/main" count="203" uniqueCount="70">
  <si>
    <t>Avertissements : Les travaux décrits dans le bordereau ci-dessus devront être réalisés dans le respect des normes, règles professionnelles et DTU en vigueur et sont toutes sujétions comprises. Les quantités indiquées sont fournies à titre indicatif et doivent être vérifiées par les entreprises: les entreprises soumissionnaires ne pourront arguer d'erreurs ou d'omissions dans le présent BPU pour faire une quelconque réclamation. L'offre de l'entreprise constituera un prix global et forfaitaire, non révisable et non actualisable pendant toute la durée d'exécution du marché. L'offre de l'entreprise sera réputée être valable 3 mois à partir de la date d'envoi. Enfin, l'entreprise a la possibilité de rajouter des lignes dans le bordereau si elle souhaite détailler son offre ou la décomposition budgétaire de ses prestations: dans ce cas, les ajouts et/ou précisions seront mises en italiques, en rouge et surlignées pour être clairement identifiées.</t>
  </si>
  <si>
    <t>Signature et Cachet + date:</t>
  </si>
  <si>
    <t>Mentions à inscrire : lu et approuvé suivi de la signature + date</t>
  </si>
  <si>
    <t>ENTREPRISE:</t>
  </si>
  <si>
    <t>DONNEUR D ORDRE :</t>
  </si>
  <si>
    <t>Validation du BPU par l’entreprise consultée et par le donneur d’ordre si validation</t>
  </si>
  <si>
    <t>TOTAL € TTC hors Option</t>
  </si>
  <si>
    <t>TVA 20 %</t>
  </si>
  <si>
    <t>TOTAL € HT hors Option</t>
  </si>
  <si>
    <t>Ens</t>
  </si>
  <si>
    <t>Nettoyage final et Repli de l'ensemble des matériels (cantonnement, etc.)</t>
  </si>
  <si>
    <t>LIVRAISON ET REMISE EN ETAT</t>
  </si>
  <si>
    <t>BATIMENT 139</t>
  </si>
  <si>
    <t>BATIMENT 143</t>
  </si>
  <si>
    <t>BATIMENT 140</t>
  </si>
  <si>
    <t>TRAVAUX DE FABRICATION DES CAISSES DE RANGEMENT</t>
  </si>
  <si>
    <t>Unité</t>
  </si>
  <si>
    <t>Transport des déchets vers C.E.T</t>
  </si>
  <si>
    <t>T</t>
  </si>
  <si>
    <t>Nettoyage par aspiration THE des sols</t>
  </si>
  <si>
    <t>Conditionnement de tous les matériaux et matériels non décontaminables, compris caisses en bois</t>
  </si>
  <si>
    <t>Décontamination des tous les autres matériels et ou matériaux décontaminables</t>
  </si>
  <si>
    <t>Décontamination par rinçage des tous les éléments métalliques</t>
  </si>
  <si>
    <t>Mise en place des moyens de manutention nécessaires a la bonne exécution des travaux de décontamination</t>
  </si>
  <si>
    <t>Mise en place des installations de décontamination du personnel et des déchets, compris replis</t>
  </si>
  <si>
    <t>Création d'un bac de rétention des eaux de lavage pour la décontamination des matériels et ou matériaux</t>
  </si>
  <si>
    <t>Consommables et moyens de conditionnement règlementaire pour le traitement de tout les bâtiments</t>
  </si>
  <si>
    <t xml:space="preserve">TRAVAUX DE DÉCONTAMINATION </t>
  </si>
  <si>
    <t>Prélèvements MEST avant rejet des eaux usées</t>
  </si>
  <si>
    <t>Prélèvements META libératoires et ou fin de travaux</t>
  </si>
  <si>
    <t>Prélèvements META Operateur</t>
  </si>
  <si>
    <t>Prélèvements META Environnementales</t>
  </si>
  <si>
    <t>Prélèvements état initiaux en META</t>
  </si>
  <si>
    <t>METROLOGIE</t>
  </si>
  <si>
    <t>Sous-Total 2</t>
  </si>
  <si>
    <t>Mise en œuvre des moyens de protection collective : isolement, calfeutrement, confinement des zones de travail, conformément aux processus retenus</t>
  </si>
  <si>
    <t>Mise en sécurité du chantier, signalisation du chantier, DICT, repérage des MPCA</t>
  </si>
  <si>
    <t>Aménagement d'une zone de récupération, zone de stockage matériel et matériaux, zone de stockage des déchets, base vie autonome, comprenant sanitaires avec raccordement en eaux et énergies</t>
  </si>
  <si>
    <t>TRAVAUX PREPARATOIRES</t>
  </si>
  <si>
    <t>Sous-Total 1</t>
  </si>
  <si>
    <t>Réalisation et transmission du rapport de fin de travaux</t>
  </si>
  <si>
    <t>Documents à fournir : Présentation des CAP/BSDA préalablement au démarrage des travaux,. Établissement des documents de chantier. Établissement d'un plan d'installation de chantier et des circulations précises.</t>
  </si>
  <si>
    <t xml:space="preserve">Établissement d'un Mode Opératoire y compris études techniques et analyses des risques, diffusion aux MOE et MO puis aux organismes de tutelles / Établissement et diffusion du PPSPS </t>
  </si>
  <si>
    <t>DOCUMENTS ADMINISTRATIFS</t>
  </si>
  <si>
    <t>Montant HT €</t>
  </si>
  <si>
    <t>P.U.HT €</t>
  </si>
  <si>
    <t>Quantité</t>
  </si>
  <si>
    <t>Désignation</t>
  </si>
  <si>
    <t>Code</t>
  </si>
  <si>
    <t>Nettoyage complet du local 3 par aspiration THE, ainsi qu'a la lingette humide</t>
  </si>
  <si>
    <t>Tenue d'un registre détaillant les dimensions et les quantités des caisses bois démantelées, en vue de leur refabrication à l'identique, pour chacun des 3 bâtiments</t>
  </si>
  <si>
    <t>Élimination des EPI/EPC en filière agréée (ISDD), facturation au réel avec bons de pesés en appui</t>
  </si>
  <si>
    <t>Élimination des matériaux et matériels non décontaminables en filière agréée (ISDD), facturation au réel avec bons de pesés en appui</t>
  </si>
  <si>
    <t>Élimination des matériaux et matériels décontaminables en filière agréée (DIB ou autres), facturation au réel avec bons de pesés en appui</t>
  </si>
  <si>
    <t>Etablissement de la stratégie de prélèvement de tous les batiments faisant partis du LOT 2</t>
  </si>
  <si>
    <t>Sous-Total Batiment 140</t>
  </si>
  <si>
    <t>Sous-Total Batiment 143</t>
  </si>
  <si>
    <t>Sous-Total Batiment 139</t>
  </si>
  <si>
    <t>Consommables et moyens de conditionnement règlementaire pour le traitement du bâtiment</t>
  </si>
  <si>
    <t>Pour rappel, concernant les déchets une estimation est demandée, mais la facturation de ceux-ci se fera obligatoirement au réel sur présentation des bons de pesés</t>
  </si>
  <si>
    <t>DPGF : 25AAX0088 - ONERA "LOT 2" Tranche ferme</t>
  </si>
  <si>
    <t>Sous-Total 1 METROLOGIE</t>
  </si>
  <si>
    <t>Fabrication a l'identiques des caisses conditionnées  "se rapporter au document rédigé lors du conditionnement", ces caisses devront être avec un habillage intérieur identique a celui conditionné, idem pour les fermetures des caisses, selon détail dans le CCTP</t>
  </si>
  <si>
    <t>Sous-Total 3 DÉCONTAMINATION</t>
  </si>
  <si>
    <t>Sous-Total 4 FABRICATION DES CAISSES</t>
  </si>
  <si>
    <t>TOTAL sous total 1,2,3, 4 &amp; 5</t>
  </si>
  <si>
    <t>Sous-Total 5</t>
  </si>
  <si>
    <t>Sous-Total 2 DÉCONTAMINATION</t>
  </si>
  <si>
    <t>TOTAL sous total 1 &amp; 2</t>
  </si>
  <si>
    <t>BPU /DQE: 25AAX0088 - ONERA "LOT 2" Tranche ferme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</si>
</sst>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quot;;\-#,##0.00\ &quot;€&quot;"/>
    <numFmt numFmtId="44" formatCode="_-* #,##0.00\ &quot;€&quot;_-;\-* #,##0.00\ &quot;€&quot;_-;_-* &quot;-&quot;??\ &quot;€&quot;_-;_-@_-"/>
    <numFmt numFmtId="164" formatCode="0.0"/>
    <numFmt numFmtId="165" formatCode="#,##0.00\ &quot;€&quot;"/>
  </numFmts>
  <fonts count="17" x14ac:knownFonts="1">
    <font>
      <sz val="11"/>
      <color theme="1"/>
      <name val="Calibri"/>
      <family val="2"/>
      <scheme val="minor"/>
    </font>
    <font>
      <sz val="11"/>
      <color theme="1"/>
      <name val="Calibri"/>
      <family val="2"/>
      <scheme val="minor"/>
    </font>
    <font>
      <sz val="11"/>
      <color theme="0"/>
      <name val="Calibri"/>
      <family val="2"/>
      <scheme val="minor"/>
    </font>
    <font>
      <sz val="12"/>
      <color theme="1"/>
      <name val="Calibri"/>
      <family val="2"/>
      <scheme val="minor"/>
    </font>
    <font>
      <sz val="9"/>
      <color theme="1"/>
      <name val="Calibri"/>
      <family val="2"/>
      <scheme val="minor"/>
    </font>
    <font>
      <sz val="12"/>
      <name val="Arial"/>
      <family val="2"/>
    </font>
    <font>
      <sz val="10"/>
      <color theme="1"/>
      <name val="Calibri"/>
      <family val="2"/>
      <scheme val="minor"/>
    </font>
    <font>
      <i/>
      <sz val="10"/>
      <color theme="1"/>
      <name val="Calibri"/>
      <family val="2"/>
      <scheme val="minor"/>
    </font>
    <font>
      <b/>
      <i/>
      <sz val="10"/>
      <color theme="1"/>
      <name val="Calibri"/>
      <family val="2"/>
      <scheme val="minor"/>
    </font>
    <font>
      <sz val="11"/>
      <color rgb="FFED7D31"/>
      <name val="Calibri"/>
      <family val="2"/>
      <scheme val="minor"/>
    </font>
    <font>
      <sz val="11"/>
      <name val="Garamond"/>
      <family val="1"/>
    </font>
    <font>
      <b/>
      <sz val="11"/>
      <name val="Garamond"/>
      <family val="1"/>
    </font>
    <font>
      <sz val="12"/>
      <name val="Garamond"/>
      <family val="1"/>
    </font>
    <font>
      <b/>
      <sz val="12"/>
      <name val="Garamond"/>
      <family val="1"/>
    </font>
    <font>
      <b/>
      <i/>
      <sz val="12"/>
      <color theme="0"/>
      <name val="Calibri"/>
      <family val="2"/>
      <scheme val="minor"/>
    </font>
    <font>
      <sz val="11"/>
      <color theme="0"/>
      <name val="Garamond"/>
      <family val="1"/>
    </font>
    <font>
      <b/>
      <sz val="14"/>
      <color theme="0"/>
      <name val="Garamond"/>
      <family val="1"/>
    </font>
  </fonts>
  <fills count="7">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9"/>
        <bgColor indexed="64"/>
      </patternFill>
    </fill>
    <fill>
      <patternFill patternType="solid">
        <fgColor theme="9" tint="0.79998168889431442"/>
        <bgColor indexed="64"/>
      </patternFill>
    </fill>
    <fill>
      <patternFill patternType="solid">
        <fgColor rgb="FFC00000"/>
        <bgColor indexed="64"/>
      </patternFill>
    </fill>
  </fills>
  <borders count="43">
    <border>
      <left/>
      <right/>
      <top/>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auto="1"/>
      </right>
      <top style="medium">
        <color auto="1"/>
      </top>
      <bottom/>
      <diagonal/>
    </border>
    <border>
      <left/>
      <right/>
      <top style="medium">
        <color indexed="64"/>
      </top>
      <bottom/>
      <diagonal/>
    </border>
    <border>
      <left style="medium">
        <color auto="1"/>
      </left>
      <right/>
      <top style="medium">
        <color auto="1"/>
      </top>
      <bottom/>
      <diagonal/>
    </border>
    <border>
      <left/>
      <right style="thick">
        <color indexed="64"/>
      </right>
      <top/>
      <bottom style="medium">
        <color indexed="64"/>
      </bottom>
      <diagonal/>
    </border>
    <border>
      <left style="thick">
        <color indexed="64"/>
      </left>
      <right/>
      <top/>
      <bottom style="medium">
        <color indexed="64"/>
      </bottom>
      <diagonal/>
    </border>
    <border>
      <left/>
      <right style="thick">
        <color indexed="64"/>
      </right>
      <top/>
      <bottom/>
      <diagonal/>
    </border>
    <border>
      <left style="thick">
        <color indexed="64"/>
      </left>
      <right/>
      <top/>
      <bottom/>
      <diagonal/>
    </border>
    <border>
      <left/>
      <right style="thick">
        <color indexed="64"/>
      </right>
      <top style="medium">
        <color indexed="64"/>
      </top>
      <bottom/>
      <diagonal/>
    </border>
    <border>
      <left style="thick">
        <color indexed="64"/>
      </left>
      <right/>
      <top style="medium">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rgb="FF000000"/>
      </top>
      <bottom style="thin">
        <color indexed="64"/>
      </bottom>
      <diagonal/>
    </border>
    <border>
      <left/>
      <right/>
      <top style="medium">
        <color rgb="FF000000"/>
      </top>
      <bottom style="thin">
        <color indexed="64"/>
      </bottom>
      <diagonal/>
    </border>
    <border>
      <left style="thin">
        <color indexed="64"/>
      </left>
      <right/>
      <top style="medium">
        <color rgb="FF000000"/>
      </top>
      <bottom style="thin">
        <color indexed="64"/>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style="medium">
        <color rgb="FF000000"/>
      </left>
      <right/>
      <top style="medium">
        <color rgb="FF000000"/>
      </top>
      <bottom/>
      <diagonal/>
    </border>
    <border>
      <left style="medium">
        <color rgb="FF000000"/>
      </left>
      <right style="medium">
        <color rgb="FF000000"/>
      </right>
      <top style="medium">
        <color rgb="FF000000"/>
      </top>
      <bottom style="medium">
        <color rgb="FF000000"/>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thick">
        <color indexed="64"/>
      </bottom>
      <diagonal/>
    </border>
  </borders>
  <cellStyleXfs count="2">
    <xf numFmtId="0" fontId="0" fillId="0" borderId="0"/>
    <xf numFmtId="44" fontId="1" fillId="0" borderId="0" applyFont="0" applyFill="0" applyBorder="0" applyAlignment="0" applyProtection="0"/>
  </cellStyleXfs>
  <cellXfs count="111">
    <xf numFmtId="0" fontId="0" fillId="0" borderId="0" xfId="0"/>
    <xf numFmtId="0" fontId="3" fillId="0" borderId="0" xfId="0" applyFont="1"/>
    <xf numFmtId="44" fontId="3" fillId="0" borderId="0" xfId="1" applyFont="1"/>
    <xf numFmtId="0" fontId="0" fillId="0" borderId="0" xfId="0" applyBorder="1" applyAlignment="1">
      <alignment horizontal="center"/>
    </xf>
    <xf numFmtId="0" fontId="0" fillId="0" borderId="18" xfId="0" applyBorder="1" applyAlignment="1">
      <alignment horizontal="center"/>
    </xf>
    <xf numFmtId="0" fontId="7" fillId="0" borderId="0" xfId="0" applyFont="1" applyBorder="1" applyAlignment="1">
      <alignment horizontal="center" vertical="center" wrapText="1"/>
    </xf>
    <xf numFmtId="0" fontId="7" fillId="0" borderId="1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8"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8" xfId="0" applyFont="1" applyBorder="1" applyAlignment="1">
      <alignment horizontal="center" vertical="center" wrapText="1"/>
    </xf>
    <xf numFmtId="7" fontId="10" fillId="0" borderId="33" xfId="1" applyNumberFormat="1" applyFont="1" applyBorder="1" applyAlignment="1">
      <alignment horizontal="right" vertical="center" wrapText="1"/>
    </xf>
    <xf numFmtId="44" fontId="10" fillId="0" borderId="33" xfId="1" applyFont="1" applyBorder="1" applyAlignment="1">
      <alignment horizontal="right" vertical="center" wrapText="1"/>
    </xf>
    <xf numFmtId="0" fontId="10" fillId="0" borderId="33" xfId="0" applyFont="1" applyBorder="1" applyAlignment="1">
      <alignment horizontal="center" vertical="center" wrapText="1"/>
    </xf>
    <xf numFmtId="0" fontId="10" fillId="0" borderId="33" xfId="0" applyFont="1" applyBorder="1" applyAlignment="1">
      <alignment vertical="center" wrapText="1"/>
    </xf>
    <xf numFmtId="0" fontId="10" fillId="0" borderId="29" xfId="0" applyFont="1" applyBorder="1" applyAlignment="1">
      <alignment horizontal="center" vertical="center" wrapText="1"/>
    </xf>
    <xf numFmtId="7" fontId="10" fillId="0" borderId="39" xfId="1" applyNumberFormat="1" applyFont="1" applyFill="1" applyBorder="1" applyAlignment="1">
      <alignment horizontal="right" vertical="center" wrapText="1"/>
    </xf>
    <xf numFmtId="0" fontId="10" fillId="0" borderId="39" xfId="0" applyFont="1" applyFill="1" applyBorder="1" applyAlignment="1">
      <alignment horizontal="right" vertical="center" wrapText="1"/>
    </xf>
    <xf numFmtId="0" fontId="10" fillId="0" borderId="39" xfId="0" applyFont="1" applyFill="1" applyBorder="1" applyAlignment="1">
      <alignment horizontal="center" vertical="center" wrapText="1"/>
    </xf>
    <xf numFmtId="0" fontId="10" fillId="0" borderId="39" xfId="0" applyFont="1" applyFill="1" applyBorder="1" applyAlignment="1">
      <alignment horizontal="left" vertical="center" wrapText="1"/>
    </xf>
    <xf numFmtId="164" fontId="10" fillId="0" borderId="39" xfId="0" applyNumberFormat="1" applyFont="1" applyFill="1" applyBorder="1" applyAlignment="1">
      <alignment horizontal="center" vertical="center" wrapText="1"/>
    </xf>
    <xf numFmtId="165" fontId="10" fillId="0" borderId="39" xfId="0" applyNumberFormat="1" applyFont="1" applyFill="1" applyBorder="1" applyAlignment="1">
      <alignment horizontal="right" vertical="center" wrapText="1"/>
    </xf>
    <xf numFmtId="0" fontId="10" fillId="0" borderId="34" xfId="0" applyFont="1" applyFill="1" applyBorder="1" applyAlignment="1">
      <alignment horizontal="center" vertical="center" wrapText="1"/>
    </xf>
    <xf numFmtId="2" fontId="10" fillId="0" borderId="39" xfId="0" applyNumberFormat="1" applyFont="1" applyFill="1" applyBorder="1" applyAlignment="1">
      <alignment horizontal="center" vertical="center" wrapText="1"/>
    </xf>
    <xf numFmtId="0" fontId="10" fillId="3" borderId="39" xfId="0" applyFont="1" applyFill="1" applyBorder="1" applyAlignment="1">
      <alignment horizontal="left" vertical="center" wrapText="1"/>
    </xf>
    <xf numFmtId="44" fontId="3" fillId="0" borderId="0" xfId="0" applyNumberFormat="1" applyFont="1"/>
    <xf numFmtId="164" fontId="10" fillId="0" borderId="29" xfId="0" applyNumberFormat="1" applyFont="1" applyBorder="1" applyAlignment="1">
      <alignment horizontal="center" vertical="center" wrapText="1"/>
    </xf>
    <xf numFmtId="165" fontId="12" fillId="0" borderId="39" xfId="0" applyNumberFormat="1" applyFont="1" applyFill="1" applyBorder="1" applyAlignment="1">
      <alignment horizontal="right" vertical="center" wrapText="1"/>
    </xf>
    <xf numFmtId="44" fontId="3" fillId="0" borderId="0" xfId="1" applyFont="1" applyBorder="1" applyAlignment="1"/>
    <xf numFmtId="0" fontId="3" fillId="0" borderId="0" xfId="0" applyFont="1" applyBorder="1" applyAlignment="1">
      <alignment horizontal="center"/>
    </xf>
    <xf numFmtId="0" fontId="3" fillId="0" borderId="0" xfId="0" applyFont="1"/>
    <xf numFmtId="0" fontId="13" fillId="4" borderId="29" xfId="0" applyFont="1" applyFill="1" applyBorder="1" applyAlignment="1">
      <alignment horizontal="center" vertical="center" wrapText="1"/>
    </xf>
    <xf numFmtId="0" fontId="11" fillId="4" borderId="39" xfId="0" applyFont="1" applyFill="1" applyBorder="1" applyAlignment="1">
      <alignment horizontal="center" vertical="center" wrapText="1"/>
    </xf>
    <xf numFmtId="7" fontId="10" fillId="5" borderId="29" xfId="1" applyNumberFormat="1" applyFont="1" applyFill="1" applyBorder="1" applyAlignment="1">
      <alignment horizontal="right" vertical="center" wrapText="1"/>
    </xf>
    <xf numFmtId="7" fontId="10" fillId="5" borderId="39" xfId="1" applyNumberFormat="1" applyFont="1" applyFill="1" applyBorder="1" applyAlignment="1">
      <alignment horizontal="right" vertical="center" wrapText="1"/>
    </xf>
    <xf numFmtId="0" fontId="13" fillId="5" borderId="29" xfId="0" applyFont="1" applyFill="1" applyBorder="1" applyAlignment="1">
      <alignment horizontal="center" vertical="center" wrapText="1"/>
    </xf>
    <xf numFmtId="0" fontId="13" fillId="5" borderId="33" xfId="0" applyFont="1" applyFill="1" applyBorder="1" applyAlignment="1">
      <alignment horizontal="center" vertical="center" wrapText="1"/>
    </xf>
    <xf numFmtId="44" fontId="13" fillId="5" borderId="33" xfId="1" applyFont="1" applyFill="1" applyBorder="1" applyAlignment="1">
      <alignment horizontal="center" vertical="center" wrapText="1"/>
    </xf>
    <xf numFmtId="44" fontId="13" fillId="5" borderId="33" xfId="1" applyFont="1" applyFill="1" applyBorder="1" applyAlignment="1">
      <alignment vertical="center" wrapText="1"/>
    </xf>
    <xf numFmtId="44" fontId="10" fillId="5" borderId="29" xfId="1" applyFont="1" applyFill="1" applyBorder="1" applyAlignment="1">
      <alignment horizontal="right" vertical="center" wrapText="1"/>
    </xf>
    <xf numFmtId="0" fontId="3" fillId="0" borderId="0" xfId="0" applyFont="1"/>
    <xf numFmtId="0" fontId="15" fillId="6" borderId="39" xfId="0" applyFont="1" applyFill="1" applyBorder="1" applyAlignment="1">
      <alignment horizontal="left" vertical="center" wrapText="1"/>
    </xf>
    <xf numFmtId="0" fontId="3" fillId="0" borderId="0" xfId="0" applyFont="1"/>
    <xf numFmtId="0" fontId="10" fillId="0" borderId="39" xfId="0" applyFont="1" applyBorder="1" applyAlignment="1">
      <alignment horizontal="center" vertical="center" wrapText="1"/>
    </xf>
    <xf numFmtId="165" fontId="10" fillId="0" borderId="39" xfId="0" applyNumberFormat="1" applyFont="1" applyBorder="1" applyAlignment="1">
      <alignment horizontal="right" vertical="center" wrapText="1"/>
    </xf>
    <xf numFmtId="0" fontId="10" fillId="2" borderId="39" xfId="0" applyFont="1" applyFill="1" applyBorder="1" applyAlignment="1">
      <alignment horizontal="center" vertical="center" wrapText="1"/>
    </xf>
    <xf numFmtId="0" fontId="13" fillId="4" borderId="32" xfId="0" applyFont="1" applyFill="1" applyBorder="1" applyAlignment="1">
      <alignment horizontal="center" vertical="center" wrapText="1"/>
    </xf>
    <xf numFmtId="0" fontId="13" fillId="4" borderId="31" xfId="0" applyFont="1" applyFill="1" applyBorder="1" applyAlignment="1">
      <alignment horizontal="center" vertical="center" wrapText="1"/>
    </xf>
    <xf numFmtId="0" fontId="13" fillId="4" borderId="30" xfId="0" applyFont="1" applyFill="1" applyBorder="1" applyAlignment="1">
      <alignment horizontal="center" vertical="center" wrapText="1"/>
    </xf>
    <xf numFmtId="0" fontId="14" fillId="4" borderId="42" xfId="0" applyFont="1" applyFill="1" applyBorder="1"/>
    <xf numFmtId="0" fontId="14" fillId="4" borderId="41" xfId="0" applyFont="1" applyFill="1" applyBorder="1"/>
    <xf numFmtId="0" fontId="14" fillId="4" borderId="40" xfId="0" applyFont="1" applyFill="1" applyBorder="1"/>
    <xf numFmtId="0" fontId="11" fillId="5" borderId="39" xfId="0" applyFont="1" applyFill="1" applyBorder="1" applyAlignment="1">
      <alignment horizontal="right" vertical="center" wrapText="1"/>
    </xf>
    <xf numFmtId="0" fontId="11" fillId="2" borderId="32" xfId="0" applyFont="1" applyFill="1" applyBorder="1" applyAlignment="1">
      <alignment horizontal="center" vertical="center" wrapText="1"/>
    </xf>
    <xf numFmtId="0" fontId="11" fillId="2" borderId="31" xfId="0" applyFont="1" applyFill="1" applyBorder="1" applyAlignment="1">
      <alignment horizontal="center" vertical="center" wrapText="1"/>
    </xf>
    <xf numFmtId="0" fontId="11" fillId="2" borderId="30" xfId="0" applyFont="1" applyFill="1" applyBorder="1" applyAlignment="1">
      <alignment horizontal="center" vertical="center" wrapText="1"/>
    </xf>
    <xf numFmtId="0" fontId="11" fillId="5" borderId="32" xfId="0" applyFont="1" applyFill="1" applyBorder="1" applyAlignment="1">
      <alignment horizontal="right" vertical="center" wrapText="1"/>
    </xf>
    <xf numFmtId="0" fontId="11" fillId="5" borderId="31" xfId="0" applyFont="1" applyFill="1" applyBorder="1" applyAlignment="1">
      <alignment horizontal="right" vertical="center" wrapText="1"/>
    </xf>
    <xf numFmtId="0" fontId="11" fillId="5" borderId="30" xfId="0" applyFont="1" applyFill="1" applyBorder="1" applyAlignment="1">
      <alignment horizontal="right" vertical="center" wrapText="1"/>
    </xf>
    <xf numFmtId="0" fontId="11" fillId="4" borderId="32" xfId="0" applyFont="1" applyFill="1" applyBorder="1" applyAlignment="1">
      <alignment horizontal="center" vertical="center" wrapText="1"/>
    </xf>
    <xf numFmtId="0" fontId="11" fillId="4" borderId="31" xfId="0" applyFont="1" applyFill="1" applyBorder="1" applyAlignment="1">
      <alignment horizontal="center" vertical="center" wrapText="1"/>
    </xf>
    <xf numFmtId="0" fontId="11" fillId="4" borderId="30" xfId="0" applyFont="1" applyFill="1" applyBorder="1" applyAlignment="1">
      <alignment horizontal="center" vertical="center" wrapText="1"/>
    </xf>
    <xf numFmtId="0" fontId="11" fillId="5" borderId="32" xfId="0" applyFont="1" applyFill="1" applyBorder="1" applyAlignment="1">
      <alignment horizontal="center" vertical="center" wrapText="1"/>
    </xf>
    <xf numFmtId="0" fontId="11" fillId="5" borderId="31" xfId="0" applyFont="1" applyFill="1" applyBorder="1" applyAlignment="1">
      <alignment horizontal="center" vertical="center" wrapText="1"/>
    </xf>
    <xf numFmtId="0" fontId="11" fillId="5" borderId="30" xfId="0" applyFont="1" applyFill="1" applyBorder="1" applyAlignment="1">
      <alignment horizontal="center" vertical="center" wrapText="1"/>
    </xf>
    <xf numFmtId="0" fontId="16" fillId="6" borderId="32" xfId="0" applyFont="1" applyFill="1" applyBorder="1" applyAlignment="1">
      <alignment horizontal="left" vertical="center" wrapText="1"/>
    </xf>
    <xf numFmtId="0" fontId="16" fillId="6" borderId="31" xfId="0" applyFont="1" applyFill="1" applyBorder="1" applyAlignment="1">
      <alignment horizontal="left" vertical="center" wrapText="1"/>
    </xf>
    <xf numFmtId="0" fontId="16" fillId="6" borderId="30" xfId="0" applyFont="1" applyFill="1" applyBorder="1" applyAlignment="1">
      <alignment horizontal="left" vertical="center" wrapText="1"/>
    </xf>
    <xf numFmtId="0" fontId="11" fillId="4" borderId="38" xfId="0" applyFont="1" applyFill="1" applyBorder="1" applyAlignment="1">
      <alignment horizontal="center" vertical="center" wrapText="1"/>
    </xf>
    <xf numFmtId="0" fontId="11" fillId="4" borderId="37" xfId="0" applyFont="1" applyFill="1" applyBorder="1" applyAlignment="1">
      <alignment horizontal="center" vertical="center" wrapText="1"/>
    </xf>
    <xf numFmtId="0" fontId="11" fillId="4" borderId="36" xfId="0" applyFont="1" applyFill="1" applyBorder="1" applyAlignment="1">
      <alignment horizontal="center" vertical="center" wrapText="1"/>
    </xf>
    <xf numFmtId="0" fontId="11" fillId="4" borderId="35" xfId="0" applyFont="1" applyFill="1" applyBorder="1" applyAlignment="1">
      <alignment horizontal="center" vertical="center" wrapText="1"/>
    </xf>
    <xf numFmtId="0" fontId="11" fillId="4" borderId="34" xfId="0" applyFont="1" applyFill="1" applyBorder="1" applyAlignment="1">
      <alignment horizontal="center" vertical="center" wrapText="1"/>
    </xf>
    <xf numFmtId="0" fontId="11" fillId="4" borderId="33" xfId="0" applyFont="1" applyFill="1" applyBorder="1" applyAlignment="1">
      <alignment horizontal="center" vertical="center" wrapText="1"/>
    </xf>
    <xf numFmtId="0" fontId="5" fillId="0" borderId="17" xfId="0" applyFont="1" applyBorder="1" applyAlignment="1">
      <alignment vertical="top"/>
    </xf>
    <xf numFmtId="0" fontId="5" fillId="0" borderId="10" xfId="0" applyFont="1" applyBorder="1" applyAlignment="1">
      <alignment vertical="top"/>
    </xf>
    <xf numFmtId="0" fontId="5" fillId="0" borderId="16" xfId="0" applyFont="1" applyBorder="1" applyAlignment="1">
      <alignment vertical="top"/>
    </xf>
    <xf numFmtId="0" fontId="5" fillId="0" borderId="15" xfId="0" applyFont="1" applyBorder="1" applyAlignment="1">
      <alignment vertical="top"/>
    </xf>
    <xf numFmtId="0" fontId="5" fillId="0" borderId="0" xfId="0" applyFont="1" applyBorder="1" applyAlignment="1">
      <alignment vertical="top"/>
    </xf>
    <xf numFmtId="0" fontId="5" fillId="0" borderId="14" xfId="0" applyFont="1" applyBorder="1" applyAlignment="1">
      <alignment vertical="top"/>
    </xf>
    <xf numFmtId="0" fontId="5" fillId="0" borderId="13" xfId="0" applyFont="1" applyBorder="1" applyAlignment="1">
      <alignment vertical="top"/>
    </xf>
    <xf numFmtId="0" fontId="5" fillId="0" borderId="5" xfId="0" applyFont="1" applyBorder="1" applyAlignment="1">
      <alignment vertical="top"/>
    </xf>
    <xf numFmtId="0" fontId="5" fillId="0" borderId="12" xfId="0" applyFont="1" applyBorder="1" applyAlignment="1">
      <alignment vertical="top"/>
    </xf>
    <xf numFmtId="0" fontId="3" fillId="0" borderId="0" xfId="0" applyFont="1"/>
    <xf numFmtId="0" fontId="3" fillId="0" borderId="11" xfId="0" applyFont="1" applyBorder="1" applyAlignment="1">
      <alignment wrapText="1"/>
    </xf>
    <xf numFmtId="0" fontId="3" fillId="0" borderId="10" xfId="0" applyFont="1" applyBorder="1" applyAlignment="1">
      <alignment wrapText="1"/>
    </xf>
    <xf numFmtId="0" fontId="3" fillId="0" borderId="9" xfId="0" applyFont="1" applyBorder="1" applyAlignment="1">
      <alignment wrapText="1"/>
    </xf>
    <xf numFmtId="0" fontId="3" fillId="0" borderId="8" xfId="0" applyFont="1" applyBorder="1" applyAlignment="1">
      <alignment wrapText="1"/>
    </xf>
    <xf numFmtId="0" fontId="3" fillId="0" borderId="0" xfId="0" applyFont="1" applyBorder="1" applyAlignment="1">
      <alignment wrapText="1"/>
    </xf>
    <xf numFmtId="0" fontId="3" fillId="0" borderId="7" xfId="0" applyFont="1" applyBorder="1" applyAlignment="1">
      <alignment wrapText="1"/>
    </xf>
    <xf numFmtId="0" fontId="3" fillId="0" borderId="6" xfId="0" applyFont="1" applyBorder="1" applyAlignment="1">
      <alignment wrapText="1"/>
    </xf>
    <xf numFmtId="0" fontId="3" fillId="0" borderId="5" xfId="0" applyFont="1" applyBorder="1" applyAlignment="1">
      <alignment wrapText="1"/>
    </xf>
    <xf numFmtId="0" fontId="3" fillId="0" borderId="4" xfId="0" applyFont="1" applyBorder="1" applyAlignment="1">
      <alignment wrapText="1"/>
    </xf>
    <xf numFmtId="0" fontId="4" fillId="5" borderId="3" xfId="0" applyFont="1" applyFill="1" applyBorder="1" applyAlignment="1">
      <alignment wrapText="1"/>
    </xf>
    <xf numFmtId="0" fontId="3" fillId="5" borderId="2" xfId="0" applyFont="1" applyFill="1" applyBorder="1" applyAlignment="1">
      <alignment wrapText="1"/>
    </xf>
    <xf numFmtId="0" fontId="3" fillId="5" borderId="1" xfId="0" applyFont="1" applyFill="1" applyBorder="1" applyAlignment="1">
      <alignment wrapText="1"/>
    </xf>
    <xf numFmtId="0" fontId="2" fillId="6" borderId="28" xfId="0" applyFont="1" applyFill="1" applyBorder="1" applyAlignment="1">
      <alignment horizontal="center" vertical="center" wrapText="1"/>
    </xf>
    <xf numFmtId="0" fontId="9" fillId="6" borderId="27" xfId="0" applyFont="1" applyFill="1" applyBorder="1" applyAlignment="1">
      <alignment horizontal="center" vertical="center" wrapText="1"/>
    </xf>
    <xf numFmtId="0" fontId="9" fillId="6" borderId="26" xfId="0" applyFont="1" applyFill="1" applyBorder="1" applyAlignment="1">
      <alignment horizontal="center" vertical="center" wrapText="1"/>
    </xf>
    <xf numFmtId="0" fontId="8" fillId="5" borderId="25" xfId="0" applyFont="1" applyFill="1" applyBorder="1" applyAlignment="1">
      <alignment horizontal="center" vertical="center" wrapText="1"/>
    </xf>
    <xf numFmtId="0" fontId="8" fillId="5" borderId="23" xfId="0" applyFont="1" applyFill="1" applyBorder="1" applyAlignment="1">
      <alignment horizontal="center" vertical="center" wrapText="1"/>
    </xf>
    <xf numFmtId="0" fontId="8" fillId="5" borderId="24" xfId="0" applyFont="1" applyFill="1" applyBorder="1" applyAlignment="1">
      <alignment horizontal="center" vertical="center" wrapText="1"/>
    </xf>
    <xf numFmtId="0" fontId="7" fillId="5" borderId="25" xfId="0" applyFont="1" applyFill="1" applyBorder="1" applyAlignment="1">
      <alignment horizontal="center" vertical="center" wrapText="1"/>
    </xf>
    <xf numFmtId="0" fontId="7" fillId="5" borderId="23" xfId="0" applyFont="1" applyFill="1" applyBorder="1" applyAlignment="1">
      <alignment horizontal="center" vertical="center" wrapText="1"/>
    </xf>
    <xf numFmtId="0" fontId="7" fillId="5" borderId="24" xfId="0" applyFont="1" applyFill="1" applyBorder="1" applyAlignment="1">
      <alignment horizontal="center" vertical="center" wrapText="1"/>
    </xf>
    <xf numFmtId="0" fontId="6" fillId="0" borderId="22" xfId="0" applyFont="1" applyBorder="1" applyAlignment="1">
      <alignment horizontal="center"/>
    </xf>
    <xf numFmtId="0" fontId="6" fillId="0" borderId="20" xfId="0" applyFont="1" applyBorder="1" applyAlignment="1">
      <alignment horizontal="center"/>
    </xf>
    <xf numFmtId="0" fontId="6" fillId="0" borderId="18" xfId="0" applyFont="1" applyBorder="1" applyAlignment="1">
      <alignment horizontal="center"/>
    </xf>
    <xf numFmtId="0" fontId="6" fillId="0" borderId="19" xfId="0" applyFont="1" applyBorder="1" applyAlignment="1">
      <alignment horizontal="center"/>
    </xf>
    <xf numFmtId="0" fontId="6" fillId="0" borderId="21" xfId="0" applyFont="1" applyBorder="1" applyAlignment="1">
      <alignment horizontal="center"/>
    </xf>
    <xf numFmtId="0" fontId="6" fillId="0" borderId="0" xfId="0" applyFont="1" applyBorder="1" applyAlignment="1">
      <alignment horizont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366057</xdr:colOff>
      <xdr:row>0</xdr:row>
      <xdr:rowOff>112060</xdr:rowOff>
    </xdr:from>
    <xdr:ext cx="1374589" cy="381000"/>
    <xdr:pic>
      <xdr:nvPicPr>
        <xdr:cNvPr id="2" name="Image 1"/>
        <xdr:cNvPicPr/>
      </xdr:nvPicPr>
      <xdr:blipFill>
        <a:blip xmlns:r="http://schemas.openxmlformats.org/officeDocument/2006/relationships" r:embed="rId1"/>
        <a:stretch>
          <a:fillRect/>
        </a:stretch>
      </xdr:blipFill>
      <xdr:spPr>
        <a:xfrm>
          <a:off x="5096807" y="112060"/>
          <a:ext cx="1374589" cy="381000"/>
        </a:xfrm>
        <a:prstGeom prst="rect">
          <a:avLst/>
        </a:prstGeom>
        <a:solidFill>
          <a:schemeClr val="accent2"/>
        </a:solidFill>
        <a:ln>
          <a:solidFill>
            <a:schemeClr val="accent2"/>
          </a:solidFill>
        </a:ln>
      </xdr:spPr>
    </xdr:pic>
    <xdr:clientData/>
  </xdr:oneCellAnchor>
  <xdr:oneCellAnchor>
    <xdr:from>
      <xdr:col>1</xdr:col>
      <xdr:colOff>2039471</xdr:colOff>
      <xdr:row>64</xdr:row>
      <xdr:rowOff>109026</xdr:rowOff>
    </xdr:from>
    <xdr:ext cx="2017059" cy="648197"/>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503021" y="39358376"/>
          <a:ext cx="2017059" cy="648197"/>
        </a:xfrm>
        <a:prstGeom prst="rect">
          <a:avLst/>
        </a:prstGeom>
        <a:ln w="38100">
          <a:solidFill>
            <a:schemeClr val="accent3"/>
          </a:solidFill>
        </a:ln>
      </xdr:spPr>
    </xdr:pic>
    <xdr:clientData/>
  </xdr:oneCellAnchor>
  <xdr:twoCellAnchor>
    <xdr:from>
      <xdr:col>4</xdr:col>
      <xdr:colOff>859117</xdr:colOff>
      <xdr:row>68</xdr:row>
      <xdr:rowOff>156882</xdr:rowOff>
    </xdr:from>
    <xdr:to>
      <xdr:col>5</xdr:col>
      <xdr:colOff>1053353</xdr:colOff>
      <xdr:row>71</xdr:row>
      <xdr:rowOff>179293</xdr:rowOff>
    </xdr:to>
    <xdr:sp macro="" textlink="">
      <xdr:nvSpPr>
        <xdr:cNvPr id="4" name="ZoneTexte 3"/>
        <xdr:cNvSpPr txBox="1"/>
      </xdr:nvSpPr>
      <xdr:spPr>
        <a:xfrm>
          <a:off x="5589867" y="40231732"/>
          <a:ext cx="1203886" cy="6129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i="1">
              <a:solidFill>
                <a:schemeClr val="accent3"/>
              </a:solidFill>
              <a:effectLst/>
              <a:latin typeface="+mn-lt"/>
              <a:ea typeface="+mn-ea"/>
              <a:cs typeface="+mn-cs"/>
            </a:rPr>
            <a:t>Siège Social</a:t>
          </a:r>
        </a:p>
        <a:p>
          <a:r>
            <a:rPr lang="fr-FR" sz="1100" b="1" i="1">
              <a:solidFill>
                <a:schemeClr val="accent3"/>
              </a:solidFill>
              <a:effectLst/>
              <a:latin typeface="+mn-lt"/>
              <a:ea typeface="+mn-ea"/>
              <a:cs typeface="+mn-cs"/>
            </a:rPr>
            <a:t>7 rue Vignon</a:t>
          </a:r>
        </a:p>
        <a:p>
          <a:r>
            <a:rPr lang="fr-FR" sz="1100" b="1" i="1">
              <a:solidFill>
                <a:schemeClr val="accent3"/>
              </a:solidFill>
              <a:effectLst/>
              <a:latin typeface="+mn-lt"/>
              <a:ea typeface="+mn-ea"/>
              <a:cs typeface="+mn-cs"/>
            </a:rPr>
            <a:t>75008 PARIS</a:t>
          </a:r>
        </a:p>
        <a:p>
          <a:endParaRPr lang="fr-FR" sz="1100"/>
        </a:p>
      </xdr:txBody>
    </xdr:sp>
    <xdr:clientData/>
  </xdr:twoCellAnchor>
  <xdr:twoCellAnchor>
    <xdr:from>
      <xdr:col>0</xdr:col>
      <xdr:colOff>97118</xdr:colOff>
      <xdr:row>73</xdr:row>
      <xdr:rowOff>3362</xdr:rowOff>
    </xdr:from>
    <xdr:to>
      <xdr:col>5</xdr:col>
      <xdr:colOff>1038412</xdr:colOff>
      <xdr:row>74</xdr:row>
      <xdr:rowOff>0</xdr:rowOff>
    </xdr:to>
    <xdr:sp macro="" textlink="">
      <xdr:nvSpPr>
        <xdr:cNvPr id="5" name="ZoneTexte 4"/>
        <xdr:cNvSpPr txBox="1"/>
      </xdr:nvSpPr>
      <xdr:spPr>
        <a:xfrm>
          <a:off x="97118" y="40897362"/>
          <a:ext cx="6681694" cy="199838"/>
        </a:xfrm>
        <a:prstGeom prst="rect">
          <a:avLst/>
        </a:prstGeom>
        <a:solidFill>
          <a:srgbClr val="C0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b="1" i="1">
              <a:solidFill>
                <a:schemeClr val="bg1"/>
              </a:solidFill>
            </a:rPr>
            <a:t>BPU</a:t>
          </a:r>
        </a:p>
      </xdr:txBody>
    </xdr:sp>
    <xdr:clientData/>
  </xdr:twoCellAnchor>
  <xdr:oneCellAnchor>
    <xdr:from>
      <xdr:col>1</xdr:col>
      <xdr:colOff>1905001</xdr:colOff>
      <xdr:row>76</xdr:row>
      <xdr:rowOff>97117</xdr:rowOff>
    </xdr:from>
    <xdr:ext cx="1908213" cy="1908213"/>
    <xdr:pic>
      <xdr:nvPicPr>
        <xdr:cNvPr id="6" name="Image 5"/>
        <xdr:cNvPicPr>
          <a:picLocks noChangeAspect="1"/>
        </xdr:cNvPicPr>
      </xdr:nvPicPr>
      <xdr:blipFill>
        <a:blip xmlns:r="http://schemas.openxmlformats.org/officeDocument/2006/relationships" r:embed="rId3"/>
        <a:stretch>
          <a:fillRect/>
        </a:stretch>
      </xdr:blipFill>
      <xdr:spPr>
        <a:xfrm>
          <a:off x="2368551" y="41588017"/>
          <a:ext cx="1908213" cy="190821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366057</xdr:colOff>
      <xdr:row>0</xdr:row>
      <xdr:rowOff>112060</xdr:rowOff>
    </xdr:from>
    <xdr:ext cx="1374589" cy="381000"/>
    <xdr:pic>
      <xdr:nvPicPr>
        <xdr:cNvPr id="2" name="Image 1"/>
        <xdr:cNvPicPr/>
      </xdr:nvPicPr>
      <xdr:blipFill>
        <a:blip xmlns:r="http://schemas.openxmlformats.org/officeDocument/2006/relationships" r:embed="rId1"/>
        <a:stretch>
          <a:fillRect/>
        </a:stretch>
      </xdr:blipFill>
      <xdr:spPr>
        <a:xfrm>
          <a:off x="3388657" y="112060"/>
          <a:ext cx="1374589" cy="381000"/>
        </a:xfrm>
        <a:prstGeom prst="rect">
          <a:avLst/>
        </a:prstGeom>
        <a:solidFill>
          <a:schemeClr val="accent2"/>
        </a:solidFill>
        <a:ln>
          <a:solidFill>
            <a:schemeClr val="accent2"/>
          </a:solidFill>
        </a:ln>
      </xdr:spPr>
    </xdr:pic>
    <xdr:clientData/>
  </xdr:oneCellAnchor>
  <xdr:oneCellAnchor>
    <xdr:from>
      <xdr:col>1</xdr:col>
      <xdr:colOff>2039471</xdr:colOff>
      <xdr:row>78</xdr:row>
      <xdr:rowOff>109026</xdr:rowOff>
    </xdr:from>
    <xdr:ext cx="2017059" cy="648197"/>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12421" y="21286276"/>
          <a:ext cx="2017059" cy="648197"/>
        </a:xfrm>
        <a:prstGeom prst="rect">
          <a:avLst/>
        </a:prstGeom>
        <a:ln w="38100">
          <a:solidFill>
            <a:schemeClr val="accent3"/>
          </a:solidFill>
        </a:ln>
      </xdr:spPr>
    </xdr:pic>
    <xdr:clientData/>
  </xdr:oneCellAnchor>
  <xdr:twoCellAnchor>
    <xdr:from>
      <xdr:col>4</xdr:col>
      <xdr:colOff>859117</xdr:colOff>
      <xdr:row>82</xdr:row>
      <xdr:rowOff>156882</xdr:rowOff>
    </xdr:from>
    <xdr:to>
      <xdr:col>5</xdr:col>
      <xdr:colOff>1053353</xdr:colOff>
      <xdr:row>85</xdr:row>
      <xdr:rowOff>179293</xdr:rowOff>
    </xdr:to>
    <xdr:sp macro="" textlink="">
      <xdr:nvSpPr>
        <xdr:cNvPr id="4" name="ZoneTexte 3"/>
        <xdr:cNvSpPr txBox="1"/>
      </xdr:nvSpPr>
      <xdr:spPr>
        <a:xfrm>
          <a:off x="3780117" y="22070732"/>
          <a:ext cx="753036" cy="574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i="1">
              <a:solidFill>
                <a:schemeClr val="accent3"/>
              </a:solidFill>
              <a:effectLst/>
              <a:latin typeface="+mn-lt"/>
              <a:ea typeface="+mn-ea"/>
              <a:cs typeface="+mn-cs"/>
            </a:rPr>
            <a:t>Siège Social</a:t>
          </a:r>
        </a:p>
        <a:p>
          <a:r>
            <a:rPr lang="fr-FR" sz="1100" b="1" i="1">
              <a:solidFill>
                <a:schemeClr val="accent3"/>
              </a:solidFill>
              <a:effectLst/>
              <a:latin typeface="+mn-lt"/>
              <a:ea typeface="+mn-ea"/>
              <a:cs typeface="+mn-cs"/>
            </a:rPr>
            <a:t>7 rue Vignon</a:t>
          </a:r>
        </a:p>
        <a:p>
          <a:r>
            <a:rPr lang="fr-FR" sz="1100" b="1" i="1">
              <a:solidFill>
                <a:schemeClr val="accent3"/>
              </a:solidFill>
              <a:effectLst/>
              <a:latin typeface="+mn-lt"/>
              <a:ea typeface="+mn-ea"/>
              <a:cs typeface="+mn-cs"/>
            </a:rPr>
            <a:t>75008 PARIS</a:t>
          </a:r>
        </a:p>
        <a:p>
          <a:endParaRPr lang="fr-FR" sz="1100"/>
        </a:p>
      </xdr:txBody>
    </xdr:sp>
    <xdr:clientData/>
  </xdr:twoCellAnchor>
  <xdr:twoCellAnchor>
    <xdr:from>
      <xdr:col>0</xdr:col>
      <xdr:colOff>97118</xdr:colOff>
      <xdr:row>87</xdr:row>
      <xdr:rowOff>3362</xdr:rowOff>
    </xdr:from>
    <xdr:to>
      <xdr:col>5</xdr:col>
      <xdr:colOff>1038412</xdr:colOff>
      <xdr:row>88</xdr:row>
      <xdr:rowOff>0</xdr:rowOff>
    </xdr:to>
    <xdr:sp macro="" textlink="">
      <xdr:nvSpPr>
        <xdr:cNvPr id="5" name="ZoneTexte 4"/>
        <xdr:cNvSpPr txBox="1"/>
      </xdr:nvSpPr>
      <xdr:spPr>
        <a:xfrm>
          <a:off x="97118" y="22837962"/>
          <a:ext cx="4433794" cy="180788"/>
        </a:xfrm>
        <a:prstGeom prst="rect">
          <a:avLst/>
        </a:prstGeom>
        <a:solidFill>
          <a:srgbClr val="C0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b="1" i="1">
              <a:solidFill>
                <a:schemeClr val="bg1"/>
              </a:solidFill>
            </a:rPr>
            <a:t>BPU</a:t>
          </a:r>
        </a:p>
      </xdr:txBody>
    </xdr:sp>
    <xdr:clientData/>
  </xdr:twoCellAnchor>
  <xdr:oneCellAnchor>
    <xdr:from>
      <xdr:col>1</xdr:col>
      <xdr:colOff>1905001</xdr:colOff>
      <xdr:row>90</xdr:row>
      <xdr:rowOff>97117</xdr:rowOff>
    </xdr:from>
    <xdr:ext cx="1908213" cy="1908213"/>
    <xdr:pic>
      <xdr:nvPicPr>
        <xdr:cNvPr id="6" name="Image 5"/>
        <xdr:cNvPicPr>
          <a:picLocks noChangeAspect="1"/>
        </xdr:cNvPicPr>
      </xdr:nvPicPr>
      <xdr:blipFill>
        <a:blip xmlns:r="http://schemas.openxmlformats.org/officeDocument/2006/relationships" r:embed="rId3"/>
        <a:stretch>
          <a:fillRect/>
        </a:stretch>
      </xdr:blipFill>
      <xdr:spPr>
        <a:xfrm>
          <a:off x="1511301" y="23484167"/>
          <a:ext cx="1908213" cy="1908213"/>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R92"/>
  <sheetViews>
    <sheetView tabSelected="1" topLeftCell="A10" zoomScale="85" zoomScaleNormal="85" workbookViewId="0">
      <selection activeCell="I11" sqref="I11"/>
    </sheetView>
  </sheetViews>
  <sheetFormatPr baseColWidth="10" defaultColWidth="10.81640625" defaultRowHeight="15.5" x14ac:dyDescent="0.35"/>
  <cols>
    <col min="1" max="1" width="6.6328125" style="42" customWidth="1"/>
    <col min="2" max="2" width="43.90625" style="42" customWidth="1"/>
    <col min="3" max="3" width="7.81640625" style="42" customWidth="1"/>
    <col min="4" max="4" width="9.36328125" style="42" customWidth="1"/>
    <col min="5" max="5" width="14.453125" style="2" bestFit="1" customWidth="1"/>
    <col min="6" max="6" width="15.54296875" style="2" customWidth="1"/>
    <col min="7" max="7" width="13.26953125" style="42" customWidth="1"/>
    <col min="8" max="8" width="12.54296875" style="2" customWidth="1"/>
    <col min="9" max="9" width="13.54296875" style="2" bestFit="1" customWidth="1"/>
    <col min="10" max="10" width="10.81640625" style="42"/>
    <col min="11" max="11" width="12.54296875" style="2" bestFit="1" customWidth="1"/>
    <col min="12" max="12" width="13.453125" style="2" bestFit="1" customWidth="1"/>
    <col min="13" max="13" width="10.81640625" style="42"/>
    <col min="14" max="14" width="12.26953125" style="2" bestFit="1" customWidth="1"/>
    <col min="15" max="15" width="13.453125" style="2" bestFit="1" customWidth="1"/>
    <col min="16" max="16" width="10.81640625" style="42"/>
    <col min="17" max="17" width="12.26953125" style="2" bestFit="1" customWidth="1"/>
    <col min="18" max="18" width="13.453125" style="2" bestFit="1" customWidth="1"/>
    <col min="19" max="16384" width="10.81640625" style="42"/>
  </cols>
  <sheetData>
    <row r="1" spans="1:18" ht="50" customHeight="1" thickTop="1" thickBot="1" x14ac:dyDescent="0.4">
      <c r="A1" s="49" t="s">
        <v>69</v>
      </c>
      <c r="B1" s="50"/>
      <c r="C1" s="50"/>
      <c r="D1" s="50"/>
      <c r="E1" s="50"/>
      <c r="F1" s="51"/>
      <c r="G1" s="29"/>
      <c r="H1" s="28"/>
      <c r="I1" s="28"/>
      <c r="K1" s="42"/>
      <c r="L1" s="42"/>
      <c r="N1" s="42"/>
      <c r="O1" s="42"/>
      <c r="Q1" s="42"/>
      <c r="R1" s="42"/>
    </row>
    <row r="2" spans="1:18" ht="16.5" thickTop="1" thickBot="1" x14ac:dyDescent="0.4">
      <c r="A2" s="35" t="s">
        <v>48</v>
      </c>
      <c r="B2" s="36" t="s">
        <v>47</v>
      </c>
      <c r="C2" s="36" t="s">
        <v>16</v>
      </c>
      <c r="D2" s="36" t="s">
        <v>46</v>
      </c>
      <c r="E2" s="37" t="s">
        <v>45</v>
      </c>
      <c r="F2" s="38" t="s">
        <v>44</v>
      </c>
      <c r="H2" s="42"/>
      <c r="I2" s="42"/>
      <c r="K2" s="42"/>
      <c r="L2" s="42"/>
      <c r="N2" s="42"/>
      <c r="O2" s="42"/>
      <c r="Q2" s="42"/>
      <c r="R2" s="42"/>
    </row>
    <row r="3" spans="1:18" ht="26" customHeight="1" thickBot="1" x14ac:dyDescent="0.4">
      <c r="A3" s="31">
        <v>1</v>
      </c>
      <c r="B3" s="46" t="s">
        <v>33</v>
      </c>
      <c r="C3" s="47"/>
      <c r="D3" s="47"/>
      <c r="E3" s="47"/>
      <c r="F3" s="48"/>
      <c r="H3" s="42"/>
      <c r="I3" s="42"/>
      <c r="K3" s="42"/>
      <c r="L3" s="42"/>
      <c r="N3" s="42"/>
      <c r="O3" s="42"/>
      <c r="Q3" s="42"/>
      <c r="R3" s="42"/>
    </row>
    <row r="4" spans="1:18" ht="16" customHeight="1" thickBot="1" x14ac:dyDescent="0.4">
      <c r="A4" s="53" t="s">
        <v>14</v>
      </c>
      <c r="B4" s="54"/>
      <c r="C4" s="54"/>
      <c r="D4" s="54"/>
      <c r="E4" s="54"/>
      <c r="F4" s="55"/>
      <c r="G4" s="25"/>
      <c r="H4" s="42"/>
      <c r="I4" s="42"/>
      <c r="K4" s="42"/>
      <c r="L4" s="42"/>
      <c r="N4" s="42"/>
      <c r="O4" s="42"/>
      <c r="Q4" s="42"/>
      <c r="R4" s="42"/>
    </row>
    <row r="5" spans="1:18" ht="36" customHeight="1" thickBot="1" x14ac:dyDescent="0.4">
      <c r="A5" s="45">
        <v>1.1000000000000001</v>
      </c>
      <c r="B5" s="41" t="s">
        <v>54</v>
      </c>
      <c r="C5" s="18" t="s">
        <v>16</v>
      </c>
      <c r="D5" s="18">
        <v>1</v>
      </c>
      <c r="E5" s="18"/>
      <c r="F5" s="21">
        <f>SUM(D5*E5)</f>
        <v>0</v>
      </c>
      <c r="G5" s="25"/>
      <c r="H5" s="42"/>
      <c r="I5" s="42"/>
      <c r="K5" s="42"/>
      <c r="L5" s="42"/>
      <c r="N5" s="42"/>
      <c r="O5" s="42"/>
      <c r="Q5" s="42"/>
      <c r="R5" s="42"/>
    </row>
    <row r="6" spans="1:18" ht="17" customHeight="1" thickBot="1" x14ac:dyDescent="0.4">
      <c r="A6" s="26">
        <v>1.2</v>
      </c>
      <c r="B6" s="14" t="s">
        <v>32</v>
      </c>
      <c r="C6" s="13" t="s">
        <v>16</v>
      </c>
      <c r="D6" s="13"/>
      <c r="E6" s="12"/>
      <c r="F6" s="27">
        <f t="shared" ref="F6:F10" si="0">SUM(D6*E6)</f>
        <v>0</v>
      </c>
      <c r="H6" s="42"/>
      <c r="I6" s="42"/>
      <c r="K6" s="42"/>
      <c r="L6" s="42"/>
      <c r="N6" s="42"/>
      <c r="O6" s="42"/>
      <c r="Q6" s="42"/>
      <c r="R6" s="42"/>
    </row>
    <row r="7" spans="1:18" ht="17" customHeight="1" thickBot="1" x14ac:dyDescent="0.4">
      <c r="A7" s="26">
        <v>1.3</v>
      </c>
      <c r="B7" s="14" t="s">
        <v>31</v>
      </c>
      <c r="C7" s="13" t="s">
        <v>16</v>
      </c>
      <c r="D7" s="13"/>
      <c r="E7" s="12"/>
      <c r="F7" s="27">
        <f t="shared" si="0"/>
        <v>0</v>
      </c>
      <c r="H7" s="42"/>
      <c r="I7" s="42"/>
      <c r="K7" s="42"/>
      <c r="L7" s="42"/>
      <c r="N7" s="42"/>
      <c r="O7" s="42"/>
      <c r="Q7" s="42"/>
      <c r="R7" s="42"/>
    </row>
    <row r="8" spans="1:18" ht="17" customHeight="1" thickBot="1" x14ac:dyDescent="0.4">
      <c r="A8" s="26">
        <v>1.4</v>
      </c>
      <c r="B8" s="14" t="s">
        <v>30</v>
      </c>
      <c r="C8" s="13" t="s">
        <v>16</v>
      </c>
      <c r="D8" s="13"/>
      <c r="E8" s="12"/>
      <c r="F8" s="27">
        <f t="shared" si="0"/>
        <v>0</v>
      </c>
      <c r="H8" s="42"/>
      <c r="I8" s="42"/>
      <c r="K8" s="42"/>
      <c r="L8" s="42"/>
      <c r="N8" s="42"/>
      <c r="O8" s="42"/>
      <c r="Q8" s="42"/>
      <c r="R8" s="42"/>
    </row>
    <row r="9" spans="1:18" ht="17" customHeight="1" thickBot="1" x14ac:dyDescent="0.4">
      <c r="A9" s="26">
        <v>1.5</v>
      </c>
      <c r="B9" s="14" t="s">
        <v>29</v>
      </c>
      <c r="C9" s="13" t="s">
        <v>16</v>
      </c>
      <c r="D9" s="13"/>
      <c r="E9" s="12"/>
      <c r="F9" s="27">
        <f t="shared" si="0"/>
        <v>0</v>
      </c>
      <c r="H9" s="42"/>
      <c r="I9" s="42"/>
      <c r="K9" s="42"/>
      <c r="L9" s="42"/>
      <c r="N9" s="42"/>
      <c r="O9" s="42"/>
      <c r="Q9" s="42"/>
      <c r="R9" s="42"/>
    </row>
    <row r="10" spans="1:18" ht="17" customHeight="1" thickBot="1" x14ac:dyDescent="0.4">
      <c r="A10" s="26">
        <v>1.6</v>
      </c>
      <c r="B10" s="14" t="s">
        <v>28</v>
      </c>
      <c r="C10" s="13" t="s">
        <v>16</v>
      </c>
      <c r="D10" s="13"/>
      <c r="E10" s="12"/>
      <c r="F10" s="27">
        <f t="shared" si="0"/>
        <v>0</v>
      </c>
      <c r="H10" s="42"/>
      <c r="I10" s="42"/>
      <c r="K10" s="42"/>
      <c r="L10" s="42"/>
      <c r="N10" s="42"/>
      <c r="O10" s="42"/>
      <c r="Q10" s="42"/>
      <c r="R10" s="42"/>
    </row>
    <row r="11" spans="1:18" ht="16" customHeight="1" thickBot="1" x14ac:dyDescent="0.4">
      <c r="A11" s="56" t="s">
        <v>55</v>
      </c>
      <c r="B11" s="57"/>
      <c r="C11" s="57"/>
      <c r="D11" s="57"/>
      <c r="E11" s="58"/>
      <c r="F11" s="34">
        <f>SUM(F5:F10)</f>
        <v>0</v>
      </c>
      <c r="G11" s="25"/>
      <c r="H11" s="42"/>
      <c r="I11" s="42"/>
      <c r="K11" s="42"/>
      <c r="L11" s="42"/>
      <c r="N11" s="42"/>
      <c r="O11" s="42"/>
      <c r="Q11" s="42"/>
      <c r="R11" s="42"/>
    </row>
    <row r="12" spans="1:18" ht="16" customHeight="1" thickBot="1" x14ac:dyDescent="0.4">
      <c r="A12" s="53" t="s">
        <v>13</v>
      </c>
      <c r="B12" s="54"/>
      <c r="C12" s="54"/>
      <c r="D12" s="54"/>
      <c r="E12" s="54"/>
      <c r="F12" s="55"/>
      <c r="G12" s="25"/>
      <c r="H12" s="42"/>
      <c r="I12" s="42"/>
      <c r="K12" s="42"/>
      <c r="L12" s="42"/>
      <c r="N12" s="42"/>
      <c r="O12" s="42"/>
      <c r="Q12" s="42"/>
      <c r="R12" s="42"/>
    </row>
    <row r="13" spans="1:18" ht="16" customHeight="1" thickBot="1" x14ac:dyDescent="0.4">
      <c r="A13" s="18">
        <v>1.7</v>
      </c>
      <c r="B13" s="19" t="s">
        <v>32</v>
      </c>
      <c r="C13" s="18" t="s">
        <v>16</v>
      </c>
      <c r="D13" s="17"/>
      <c r="E13" s="17"/>
      <c r="F13" s="16">
        <f>SUM(D13*E13)</f>
        <v>0</v>
      </c>
      <c r="G13" s="25"/>
      <c r="H13" s="42"/>
      <c r="I13" s="42"/>
      <c r="K13" s="42"/>
      <c r="L13" s="42"/>
      <c r="N13" s="42"/>
      <c r="O13" s="42"/>
      <c r="Q13" s="42"/>
      <c r="R13" s="42"/>
    </row>
    <row r="14" spans="1:18" ht="16" customHeight="1" thickBot="1" x14ac:dyDescent="0.4">
      <c r="A14" s="18">
        <v>1.8</v>
      </c>
      <c r="B14" s="19" t="s">
        <v>31</v>
      </c>
      <c r="C14" s="18" t="s">
        <v>16</v>
      </c>
      <c r="D14" s="17"/>
      <c r="E14" s="17"/>
      <c r="F14" s="16">
        <f t="shared" ref="F14:F17" si="1">SUM(D14*E14)</f>
        <v>0</v>
      </c>
      <c r="G14" s="25"/>
      <c r="H14" s="42"/>
      <c r="I14" s="42"/>
      <c r="K14" s="42"/>
      <c r="L14" s="42"/>
      <c r="N14" s="42"/>
      <c r="O14" s="42"/>
      <c r="Q14" s="42"/>
      <c r="R14" s="42"/>
    </row>
    <row r="15" spans="1:18" ht="16" customHeight="1" thickBot="1" x14ac:dyDescent="0.4">
      <c r="A15" s="18">
        <v>1.9</v>
      </c>
      <c r="B15" s="19" t="s">
        <v>30</v>
      </c>
      <c r="C15" s="18" t="s">
        <v>16</v>
      </c>
      <c r="D15" s="17"/>
      <c r="E15" s="17"/>
      <c r="F15" s="16">
        <f t="shared" si="1"/>
        <v>0</v>
      </c>
      <c r="G15" s="25"/>
      <c r="H15" s="42"/>
      <c r="I15" s="42"/>
      <c r="K15" s="42"/>
      <c r="L15" s="42"/>
      <c r="N15" s="42"/>
      <c r="O15" s="42"/>
      <c r="Q15" s="42"/>
      <c r="R15" s="42"/>
    </row>
    <row r="16" spans="1:18" ht="16" customHeight="1" thickBot="1" x14ac:dyDescent="0.4">
      <c r="A16" s="23">
        <v>1.1000000000000001</v>
      </c>
      <c r="B16" s="19" t="s">
        <v>29</v>
      </c>
      <c r="C16" s="18" t="s">
        <v>16</v>
      </c>
      <c r="D16" s="17"/>
      <c r="E16" s="17"/>
      <c r="F16" s="16">
        <f t="shared" si="1"/>
        <v>0</v>
      </c>
      <c r="G16" s="25"/>
      <c r="H16" s="42"/>
      <c r="I16" s="42"/>
      <c r="K16" s="42"/>
      <c r="L16" s="42"/>
      <c r="N16" s="42"/>
      <c r="O16" s="42"/>
      <c r="Q16" s="42"/>
      <c r="R16" s="42"/>
    </row>
    <row r="17" spans="1:18" ht="16" customHeight="1" thickBot="1" x14ac:dyDescent="0.4">
      <c r="A17" s="23">
        <v>1.1100000000000001</v>
      </c>
      <c r="B17" s="19" t="s">
        <v>28</v>
      </c>
      <c r="C17" s="18" t="s">
        <v>16</v>
      </c>
      <c r="D17" s="17"/>
      <c r="E17" s="17"/>
      <c r="F17" s="16">
        <f t="shared" si="1"/>
        <v>0</v>
      </c>
      <c r="G17" s="25"/>
      <c r="H17" s="42"/>
      <c r="I17" s="42"/>
      <c r="K17" s="42"/>
      <c r="L17" s="42"/>
      <c r="N17" s="42"/>
      <c r="O17" s="42"/>
      <c r="Q17" s="42"/>
      <c r="R17" s="42"/>
    </row>
    <row r="18" spans="1:18" ht="16" customHeight="1" thickBot="1" x14ac:dyDescent="0.4">
      <c r="A18" s="52" t="s">
        <v>56</v>
      </c>
      <c r="B18" s="52"/>
      <c r="C18" s="52"/>
      <c r="D18" s="52"/>
      <c r="E18" s="52"/>
      <c r="F18" s="34">
        <f>SUM(F13:F17)</f>
        <v>0</v>
      </c>
      <c r="G18" s="25"/>
      <c r="H18" s="42"/>
      <c r="I18" s="42"/>
      <c r="K18" s="42"/>
      <c r="L18" s="42"/>
      <c r="N18" s="42"/>
      <c r="O18" s="42"/>
      <c r="Q18" s="42"/>
      <c r="R18" s="42"/>
    </row>
    <row r="19" spans="1:18" ht="16" customHeight="1" thickBot="1" x14ac:dyDescent="0.4">
      <c r="A19" s="53" t="s">
        <v>12</v>
      </c>
      <c r="B19" s="54"/>
      <c r="C19" s="54"/>
      <c r="D19" s="54"/>
      <c r="E19" s="54"/>
      <c r="F19" s="55"/>
      <c r="G19" s="25"/>
      <c r="H19" s="42"/>
      <c r="I19" s="42"/>
      <c r="K19" s="42"/>
      <c r="L19" s="42"/>
      <c r="N19" s="42"/>
      <c r="O19" s="42"/>
      <c r="Q19" s="42"/>
      <c r="R19" s="42"/>
    </row>
    <row r="20" spans="1:18" ht="16" customHeight="1" thickBot="1" x14ac:dyDescent="0.4">
      <c r="A20" s="18">
        <v>1.1200000000000001</v>
      </c>
      <c r="B20" s="19" t="s">
        <v>32</v>
      </c>
      <c r="C20" s="18" t="s">
        <v>16</v>
      </c>
      <c r="D20" s="18"/>
      <c r="E20" s="17"/>
      <c r="F20" s="16">
        <f>SUM(D20*E20)</f>
        <v>0</v>
      </c>
      <c r="G20" s="25"/>
      <c r="H20" s="42"/>
      <c r="I20" s="42"/>
      <c r="K20" s="42"/>
      <c r="L20" s="42"/>
      <c r="N20" s="42"/>
      <c r="O20" s="42"/>
      <c r="Q20" s="42"/>
      <c r="R20" s="42"/>
    </row>
    <row r="21" spans="1:18" ht="16" customHeight="1" thickBot="1" x14ac:dyDescent="0.4">
      <c r="A21" s="18">
        <v>1.1299999999999999</v>
      </c>
      <c r="B21" s="19" t="s">
        <v>31</v>
      </c>
      <c r="C21" s="18" t="s">
        <v>16</v>
      </c>
      <c r="D21" s="18"/>
      <c r="E21" s="17"/>
      <c r="F21" s="16">
        <f t="shared" ref="F21:F24" si="2">SUM(D21*E21)</f>
        <v>0</v>
      </c>
      <c r="G21" s="25"/>
      <c r="H21" s="42"/>
      <c r="I21" s="42"/>
      <c r="K21" s="42"/>
      <c r="L21" s="42"/>
      <c r="N21" s="42"/>
      <c r="O21" s="42"/>
      <c r="Q21" s="42"/>
      <c r="R21" s="42"/>
    </row>
    <row r="22" spans="1:18" ht="16" customHeight="1" thickBot="1" x14ac:dyDescent="0.4">
      <c r="A22" s="18">
        <v>1.1399999999999999</v>
      </c>
      <c r="B22" s="19" t="s">
        <v>30</v>
      </c>
      <c r="C22" s="18" t="s">
        <v>16</v>
      </c>
      <c r="D22" s="18"/>
      <c r="E22" s="17"/>
      <c r="F22" s="16">
        <f t="shared" si="2"/>
        <v>0</v>
      </c>
      <c r="G22" s="25"/>
      <c r="H22" s="42"/>
      <c r="I22" s="42"/>
      <c r="K22" s="42"/>
      <c r="L22" s="42"/>
      <c r="N22" s="42"/>
      <c r="O22" s="42"/>
      <c r="Q22" s="42"/>
      <c r="R22" s="42"/>
    </row>
    <row r="23" spans="1:18" ht="16" customHeight="1" thickBot="1" x14ac:dyDescent="0.4">
      <c r="A23" s="18">
        <v>1.1499999999999999</v>
      </c>
      <c r="B23" s="19" t="s">
        <v>29</v>
      </c>
      <c r="C23" s="18" t="s">
        <v>16</v>
      </c>
      <c r="D23" s="18"/>
      <c r="E23" s="17"/>
      <c r="F23" s="16">
        <f t="shared" si="2"/>
        <v>0</v>
      </c>
      <c r="G23" s="25"/>
      <c r="H23" s="42"/>
      <c r="I23" s="42"/>
      <c r="K23" s="42"/>
      <c r="L23" s="42"/>
      <c r="N23" s="42"/>
      <c r="O23" s="42"/>
      <c r="Q23" s="42"/>
      <c r="R23" s="42"/>
    </row>
    <row r="24" spans="1:18" ht="16" customHeight="1" thickBot="1" x14ac:dyDescent="0.4">
      <c r="A24" s="18">
        <v>1.1599999999999999</v>
      </c>
      <c r="B24" s="19" t="s">
        <v>28</v>
      </c>
      <c r="C24" s="18" t="s">
        <v>16</v>
      </c>
      <c r="D24" s="18"/>
      <c r="E24" s="17"/>
      <c r="F24" s="16">
        <f t="shared" si="2"/>
        <v>0</v>
      </c>
      <c r="G24" s="25"/>
      <c r="H24" s="42"/>
      <c r="I24" s="42"/>
      <c r="K24" s="42"/>
      <c r="L24" s="42"/>
      <c r="N24" s="42"/>
      <c r="O24" s="42"/>
      <c r="Q24" s="42"/>
      <c r="R24" s="42"/>
    </row>
    <row r="25" spans="1:18" ht="16" customHeight="1" thickBot="1" x14ac:dyDescent="0.4">
      <c r="A25" s="52" t="s">
        <v>57</v>
      </c>
      <c r="B25" s="52"/>
      <c r="C25" s="52"/>
      <c r="D25" s="52"/>
      <c r="E25" s="52"/>
      <c r="F25" s="34">
        <f>SUM(F20:F24)</f>
        <v>0</v>
      </c>
      <c r="G25" s="25"/>
      <c r="H25" s="42"/>
      <c r="I25" s="42"/>
      <c r="K25" s="42"/>
      <c r="L25" s="42"/>
      <c r="N25" s="42"/>
      <c r="O25" s="42"/>
      <c r="Q25" s="42"/>
      <c r="R25" s="42"/>
    </row>
    <row r="26" spans="1:18" ht="16" customHeight="1" thickBot="1" x14ac:dyDescent="0.4">
      <c r="A26" s="52" t="s">
        <v>61</v>
      </c>
      <c r="B26" s="52"/>
      <c r="C26" s="52"/>
      <c r="D26" s="52"/>
      <c r="E26" s="52"/>
      <c r="F26" s="34">
        <f>SUM(F25+F11+F18)</f>
        <v>0</v>
      </c>
      <c r="G26" s="25"/>
      <c r="H26" s="42"/>
      <c r="I26" s="42"/>
      <c r="K26" s="42"/>
      <c r="L26" s="42"/>
      <c r="N26" s="42"/>
      <c r="O26" s="42"/>
      <c r="Q26" s="42"/>
      <c r="R26" s="42"/>
    </row>
    <row r="27" spans="1:18" ht="31.5" customHeight="1" thickBot="1" x14ac:dyDescent="0.4">
      <c r="A27" s="32">
        <v>2</v>
      </c>
      <c r="B27" s="59" t="s">
        <v>27</v>
      </c>
      <c r="C27" s="60"/>
      <c r="D27" s="60"/>
      <c r="E27" s="60"/>
      <c r="F27" s="61"/>
      <c r="H27" s="42"/>
      <c r="I27" s="42"/>
      <c r="K27" s="42"/>
      <c r="L27" s="42"/>
      <c r="N27" s="42"/>
      <c r="O27" s="42"/>
      <c r="Q27" s="42"/>
      <c r="R27" s="42"/>
    </row>
    <row r="28" spans="1:18" ht="16" customHeight="1" thickBot="1" x14ac:dyDescent="0.4">
      <c r="A28" s="62" t="s">
        <v>14</v>
      </c>
      <c r="B28" s="63"/>
      <c r="C28" s="63"/>
      <c r="D28" s="63"/>
      <c r="E28" s="63"/>
      <c r="F28" s="64"/>
    </row>
    <row r="29" spans="1:18" ht="35.5" customHeight="1" thickBot="1" x14ac:dyDescent="0.4">
      <c r="A29" s="20">
        <v>2.1</v>
      </c>
      <c r="B29" s="19" t="s">
        <v>51</v>
      </c>
      <c r="C29" s="18" t="s">
        <v>18</v>
      </c>
      <c r="D29" s="18"/>
      <c r="E29" s="17"/>
      <c r="F29" s="16">
        <f t="shared" ref="F29:F32" si="3">SUM(D29*E29)</f>
        <v>0</v>
      </c>
    </row>
    <row r="30" spans="1:18" ht="47" customHeight="1" thickBot="1" x14ac:dyDescent="0.4">
      <c r="A30" s="20">
        <v>2.2000000000000002</v>
      </c>
      <c r="B30" s="19" t="s">
        <v>52</v>
      </c>
      <c r="C30" s="18" t="s">
        <v>18</v>
      </c>
      <c r="D30" s="18"/>
      <c r="E30" s="17"/>
      <c r="F30" s="16">
        <f t="shared" si="3"/>
        <v>0</v>
      </c>
    </row>
    <row r="31" spans="1:18" ht="47" customHeight="1" thickBot="1" x14ac:dyDescent="0.4">
      <c r="A31" s="18">
        <v>2.2999999999999998</v>
      </c>
      <c r="B31" s="19" t="s">
        <v>53</v>
      </c>
      <c r="C31" s="18" t="s">
        <v>18</v>
      </c>
      <c r="D31" s="18"/>
      <c r="E31" s="17"/>
      <c r="F31" s="16">
        <f t="shared" si="3"/>
        <v>0</v>
      </c>
    </row>
    <row r="32" spans="1:18" ht="22" customHeight="1" thickBot="1" x14ac:dyDescent="0.4">
      <c r="A32" s="18">
        <v>2.4</v>
      </c>
      <c r="B32" s="19" t="s">
        <v>17</v>
      </c>
      <c r="C32" s="18" t="s">
        <v>16</v>
      </c>
      <c r="D32" s="18"/>
      <c r="E32" s="17"/>
      <c r="F32" s="16">
        <f t="shared" si="3"/>
        <v>0</v>
      </c>
    </row>
    <row r="33" spans="1:6" ht="16" customHeight="1" thickBot="1" x14ac:dyDescent="0.4">
      <c r="A33" s="52" t="s">
        <v>55</v>
      </c>
      <c r="B33" s="52"/>
      <c r="C33" s="52"/>
      <c r="D33" s="52"/>
      <c r="E33" s="52"/>
      <c r="F33" s="34">
        <f>SUM(F29:F32)</f>
        <v>0</v>
      </c>
    </row>
    <row r="34" spans="1:6" ht="16" customHeight="1" thickBot="1" x14ac:dyDescent="0.4">
      <c r="A34" s="62" t="s">
        <v>13</v>
      </c>
      <c r="B34" s="63"/>
      <c r="C34" s="63"/>
      <c r="D34" s="63"/>
      <c r="E34" s="63"/>
      <c r="F34" s="64"/>
    </row>
    <row r="35" spans="1:6" ht="31.5" customHeight="1" thickBot="1" x14ac:dyDescent="0.4">
      <c r="A35" s="18">
        <v>2.5</v>
      </c>
      <c r="B35" s="19" t="s">
        <v>51</v>
      </c>
      <c r="C35" s="18" t="s">
        <v>18</v>
      </c>
      <c r="D35" s="18"/>
      <c r="E35" s="17"/>
      <c r="F35" s="16">
        <f t="shared" ref="F35:F38" si="4">SUM(D35*E35)</f>
        <v>0</v>
      </c>
    </row>
    <row r="36" spans="1:6" ht="49.5" customHeight="1" thickBot="1" x14ac:dyDescent="0.4">
      <c r="A36" s="18">
        <v>2.6</v>
      </c>
      <c r="B36" s="19" t="s">
        <v>52</v>
      </c>
      <c r="C36" s="18" t="s">
        <v>18</v>
      </c>
      <c r="D36" s="18"/>
      <c r="E36" s="17"/>
      <c r="F36" s="16">
        <f t="shared" si="4"/>
        <v>0</v>
      </c>
    </row>
    <row r="37" spans="1:6" ht="49" customHeight="1" thickBot="1" x14ac:dyDescent="0.4">
      <c r="A37" s="18">
        <v>2.7</v>
      </c>
      <c r="B37" s="19" t="s">
        <v>53</v>
      </c>
      <c r="C37" s="18" t="s">
        <v>18</v>
      </c>
      <c r="D37" s="18"/>
      <c r="E37" s="17"/>
      <c r="F37" s="16">
        <f t="shared" si="4"/>
        <v>0</v>
      </c>
    </row>
    <row r="38" spans="1:6" ht="20" customHeight="1" thickBot="1" x14ac:dyDescent="0.4">
      <c r="A38" s="18">
        <v>2.8</v>
      </c>
      <c r="B38" s="19" t="s">
        <v>17</v>
      </c>
      <c r="C38" s="18" t="s">
        <v>16</v>
      </c>
      <c r="D38" s="18"/>
      <c r="E38" s="17"/>
      <c r="F38" s="16">
        <f t="shared" si="4"/>
        <v>0</v>
      </c>
    </row>
    <row r="39" spans="1:6" ht="16" customHeight="1" thickBot="1" x14ac:dyDescent="0.4">
      <c r="A39" s="52" t="s">
        <v>56</v>
      </c>
      <c r="B39" s="52"/>
      <c r="C39" s="52"/>
      <c r="D39" s="52"/>
      <c r="E39" s="52"/>
      <c r="F39" s="34">
        <f>SUM(F35:F38)</f>
        <v>0</v>
      </c>
    </row>
    <row r="40" spans="1:6" ht="16" customHeight="1" thickBot="1" x14ac:dyDescent="0.4">
      <c r="A40" s="62" t="s">
        <v>12</v>
      </c>
      <c r="B40" s="63"/>
      <c r="C40" s="63"/>
      <c r="D40" s="63"/>
      <c r="E40" s="63"/>
      <c r="F40" s="64"/>
    </row>
    <row r="41" spans="1:6" ht="32.5" customHeight="1" thickBot="1" x14ac:dyDescent="0.4">
      <c r="A41" s="18">
        <v>2.9</v>
      </c>
      <c r="B41" s="19" t="s">
        <v>51</v>
      </c>
      <c r="C41" s="18" t="s">
        <v>18</v>
      </c>
      <c r="D41" s="18"/>
      <c r="E41" s="17"/>
      <c r="F41" s="16">
        <f t="shared" ref="F41:F44" si="5">SUM(D41*E41)</f>
        <v>0</v>
      </c>
    </row>
    <row r="42" spans="1:6" ht="47" customHeight="1" thickBot="1" x14ac:dyDescent="0.4">
      <c r="A42" s="23">
        <v>2.1</v>
      </c>
      <c r="B42" s="19" t="s">
        <v>52</v>
      </c>
      <c r="C42" s="18" t="s">
        <v>18</v>
      </c>
      <c r="D42" s="18"/>
      <c r="E42" s="17"/>
      <c r="F42" s="16">
        <f t="shared" si="5"/>
        <v>0</v>
      </c>
    </row>
    <row r="43" spans="1:6" ht="47.5" customHeight="1" thickBot="1" x14ac:dyDescent="0.4">
      <c r="A43" s="18">
        <v>2.11</v>
      </c>
      <c r="B43" s="19" t="s">
        <v>53</v>
      </c>
      <c r="C43" s="18" t="s">
        <v>18</v>
      </c>
      <c r="D43" s="18"/>
      <c r="E43" s="17"/>
      <c r="F43" s="16">
        <f t="shared" si="5"/>
        <v>0</v>
      </c>
    </row>
    <row r="44" spans="1:6" ht="16" customHeight="1" thickBot="1" x14ac:dyDescent="0.4">
      <c r="A44" s="18">
        <v>2.12</v>
      </c>
      <c r="B44" s="19" t="s">
        <v>17</v>
      </c>
      <c r="C44" s="18" t="s">
        <v>16</v>
      </c>
      <c r="D44" s="18"/>
      <c r="E44" s="17"/>
      <c r="F44" s="16">
        <f t="shared" si="5"/>
        <v>0</v>
      </c>
    </row>
    <row r="45" spans="1:6" ht="16" customHeight="1" thickBot="1" x14ac:dyDescent="0.4">
      <c r="A45" s="52" t="s">
        <v>57</v>
      </c>
      <c r="B45" s="52"/>
      <c r="C45" s="52"/>
      <c r="D45" s="52"/>
      <c r="E45" s="52"/>
      <c r="F45" s="34">
        <f>SUM(F41:F44)</f>
        <v>0</v>
      </c>
    </row>
    <row r="46" spans="1:6" ht="16" customHeight="1" thickBot="1" x14ac:dyDescent="0.4">
      <c r="A46" s="52" t="s">
        <v>67</v>
      </c>
      <c r="B46" s="52"/>
      <c r="C46" s="52"/>
      <c r="D46" s="52"/>
      <c r="E46" s="52"/>
      <c r="F46" s="34">
        <f>SUM(F45+F39+F33)</f>
        <v>0</v>
      </c>
    </row>
    <row r="47" spans="1:6" ht="39.5" customHeight="1" thickBot="1" x14ac:dyDescent="0.4">
      <c r="A47" s="65" t="s">
        <v>59</v>
      </c>
      <c r="B47" s="66"/>
      <c r="C47" s="66"/>
      <c r="D47" s="66"/>
      <c r="E47" s="66"/>
      <c r="F47" s="67"/>
    </row>
    <row r="48" spans="1:6" ht="16" thickBot="1" x14ac:dyDescent="0.4">
      <c r="A48" s="68" t="s">
        <v>68</v>
      </c>
      <c r="B48" s="69"/>
      <c r="C48" s="62" t="s">
        <v>8</v>
      </c>
      <c r="D48" s="63"/>
      <c r="E48" s="64"/>
      <c r="F48" s="33" t="e">
        <f>SUM(#REF!+#REF!+F33+F11+#REF!+#REF!)</f>
        <v>#REF!</v>
      </c>
    </row>
    <row r="49" spans="1:8" ht="16" thickBot="1" x14ac:dyDescent="0.4">
      <c r="A49" s="70"/>
      <c r="B49" s="71"/>
      <c r="C49" s="62" t="s">
        <v>7</v>
      </c>
      <c r="D49" s="63"/>
      <c r="E49" s="64"/>
      <c r="F49" s="39" t="e">
        <f>SUM(F48*20%)</f>
        <v>#REF!</v>
      </c>
    </row>
    <row r="50" spans="1:8" ht="16" thickBot="1" x14ac:dyDescent="0.4">
      <c r="A50" s="72"/>
      <c r="B50" s="73"/>
      <c r="C50" s="62" t="s">
        <v>6</v>
      </c>
      <c r="D50" s="63"/>
      <c r="E50" s="64"/>
      <c r="F50" s="39" t="e">
        <f>SUM(F49+F48)</f>
        <v>#REF!</v>
      </c>
    </row>
    <row r="51" spans="1:8" ht="20" customHeight="1" x14ac:dyDescent="0.35">
      <c r="A51" s="96" t="s">
        <v>5</v>
      </c>
      <c r="B51" s="97"/>
      <c r="C51" s="97"/>
      <c r="D51" s="97"/>
      <c r="E51" s="97"/>
      <c r="F51" s="98"/>
      <c r="G51" s="10"/>
      <c r="H51" s="9"/>
    </row>
    <row r="52" spans="1:8" ht="15.5" customHeight="1" x14ac:dyDescent="0.35">
      <c r="A52" s="99" t="s">
        <v>4</v>
      </c>
      <c r="B52" s="100"/>
      <c r="C52" s="99" t="s">
        <v>3</v>
      </c>
      <c r="D52" s="101"/>
      <c r="E52" s="101"/>
      <c r="F52" s="100"/>
      <c r="G52" s="8"/>
      <c r="H52" s="7"/>
    </row>
    <row r="53" spans="1:8" ht="15.5" customHeight="1" x14ac:dyDescent="0.35">
      <c r="A53" s="102" t="s">
        <v>2</v>
      </c>
      <c r="B53" s="103"/>
      <c r="C53" s="102" t="s">
        <v>1</v>
      </c>
      <c r="D53" s="104"/>
      <c r="E53" s="104"/>
      <c r="F53" s="103"/>
      <c r="G53" s="6"/>
      <c r="H53" s="5"/>
    </row>
    <row r="54" spans="1:8" x14ac:dyDescent="0.35">
      <c r="A54" s="105"/>
      <c r="B54" s="106"/>
      <c r="C54" s="105"/>
      <c r="D54" s="109"/>
      <c r="E54" s="109"/>
      <c r="F54" s="106"/>
      <c r="G54" s="4"/>
      <c r="H54" s="3"/>
    </row>
    <row r="55" spans="1:8" ht="15.5" customHeight="1" x14ac:dyDescent="0.35">
      <c r="A55" s="107"/>
      <c r="B55" s="108"/>
      <c r="C55" s="107"/>
      <c r="D55" s="110"/>
      <c r="E55" s="110"/>
      <c r="F55" s="108"/>
      <c r="G55" s="4"/>
      <c r="H55" s="3"/>
    </row>
    <row r="56" spans="1:8" x14ac:dyDescent="0.35">
      <c r="A56" s="107"/>
      <c r="B56" s="108"/>
      <c r="C56" s="107"/>
      <c r="D56" s="110"/>
      <c r="E56" s="110"/>
      <c r="F56" s="108"/>
      <c r="G56" s="4"/>
      <c r="H56" s="3"/>
    </row>
    <row r="57" spans="1:8" x14ac:dyDescent="0.35">
      <c r="A57" s="107"/>
      <c r="B57" s="108"/>
      <c r="C57" s="107"/>
      <c r="D57" s="110"/>
      <c r="E57" s="110"/>
      <c r="F57" s="108"/>
      <c r="G57" s="4"/>
      <c r="H57" s="3"/>
    </row>
    <row r="58" spans="1:8" x14ac:dyDescent="0.35">
      <c r="A58" s="107"/>
      <c r="B58" s="108"/>
      <c r="C58" s="107"/>
      <c r="D58" s="110"/>
      <c r="E58" s="110"/>
      <c r="F58" s="108"/>
      <c r="G58" s="4"/>
      <c r="H58" s="3"/>
    </row>
    <row r="59" spans="1:8" x14ac:dyDescent="0.35">
      <c r="A59" s="107"/>
      <c r="B59" s="108"/>
      <c r="C59" s="107"/>
      <c r="D59" s="110"/>
      <c r="E59" s="110"/>
      <c r="F59" s="108"/>
      <c r="G59" s="4"/>
      <c r="H59" s="3"/>
    </row>
    <row r="60" spans="1:8" x14ac:dyDescent="0.35">
      <c r="A60" s="107"/>
      <c r="B60" s="108"/>
      <c r="C60" s="107"/>
      <c r="D60" s="110"/>
      <c r="E60" s="110"/>
      <c r="F60" s="108"/>
      <c r="G60" s="4"/>
      <c r="H60" s="3"/>
    </row>
    <row r="61" spans="1:8" x14ac:dyDescent="0.35">
      <c r="A61" s="107"/>
      <c r="B61" s="108"/>
      <c r="C61" s="107"/>
      <c r="D61" s="110"/>
      <c r="E61" s="110"/>
      <c r="F61" s="108"/>
      <c r="G61" s="4"/>
      <c r="H61" s="3"/>
    </row>
    <row r="62" spans="1:8" x14ac:dyDescent="0.35">
      <c r="A62" s="107"/>
      <c r="B62" s="108"/>
      <c r="C62" s="107"/>
      <c r="D62" s="110"/>
      <c r="E62" s="110"/>
      <c r="F62" s="108"/>
      <c r="G62" s="4"/>
      <c r="H62" s="3"/>
    </row>
    <row r="63" spans="1:8" ht="3.5" customHeight="1" thickBot="1" x14ac:dyDescent="0.4">
      <c r="A63" s="107"/>
      <c r="B63" s="108"/>
      <c r="C63" s="107"/>
      <c r="D63" s="110"/>
      <c r="E63" s="110"/>
      <c r="F63" s="108"/>
      <c r="G63" s="4"/>
      <c r="H63" s="3"/>
    </row>
    <row r="64" spans="1:8" ht="16" hidden="1" thickBot="1" x14ac:dyDescent="0.4">
      <c r="A64" s="107"/>
      <c r="B64" s="108"/>
      <c r="C64" s="107"/>
      <c r="D64" s="110"/>
      <c r="E64" s="110"/>
      <c r="F64" s="108"/>
      <c r="G64" s="4"/>
      <c r="H64" s="3"/>
    </row>
    <row r="65" spans="1:6" x14ac:dyDescent="0.35">
      <c r="A65" s="74"/>
      <c r="B65" s="75"/>
      <c r="C65" s="75"/>
      <c r="D65" s="75"/>
      <c r="E65" s="75"/>
      <c r="F65" s="76"/>
    </row>
    <row r="66" spans="1:6" x14ac:dyDescent="0.35">
      <c r="A66" s="77"/>
      <c r="B66" s="78"/>
      <c r="C66" s="78"/>
      <c r="D66" s="78"/>
      <c r="E66" s="78"/>
      <c r="F66" s="79"/>
    </row>
    <row r="67" spans="1:6" ht="18.5" customHeight="1" x14ac:dyDescent="0.35">
      <c r="A67" s="77"/>
      <c r="B67" s="78"/>
      <c r="C67" s="78"/>
      <c r="D67" s="78"/>
      <c r="E67" s="78"/>
      <c r="F67" s="79"/>
    </row>
    <row r="68" spans="1:6" x14ac:dyDescent="0.35">
      <c r="A68" s="77"/>
      <c r="B68" s="78"/>
      <c r="C68" s="78"/>
      <c r="D68" s="78"/>
      <c r="E68" s="78"/>
      <c r="F68" s="79"/>
    </row>
    <row r="69" spans="1:6" x14ac:dyDescent="0.35">
      <c r="A69" s="77"/>
      <c r="B69" s="78"/>
      <c r="C69" s="78"/>
      <c r="D69" s="78"/>
      <c r="E69" s="78"/>
      <c r="F69" s="79"/>
    </row>
    <row r="70" spans="1:6" x14ac:dyDescent="0.35">
      <c r="A70" s="77"/>
      <c r="B70" s="78"/>
      <c r="C70" s="78"/>
      <c r="D70" s="78"/>
      <c r="E70" s="78"/>
      <c r="F70" s="79"/>
    </row>
    <row r="71" spans="1:6" x14ac:dyDescent="0.35">
      <c r="A71" s="77"/>
      <c r="B71" s="78"/>
      <c r="C71" s="78"/>
      <c r="D71" s="78"/>
      <c r="E71" s="78"/>
      <c r="F71" s="79"/>
    </row>
    <row r="72" spans="1:6" x14ac:dyDescent="0.35">
      <c r="A72" s="77"/>
      <c r="B72" s="78"/>
      <c r="C72" s="78"/>
      <c r="D72" s="78"/>
      <c r="E72" s="78"/>
      <c r="F72" s="79"/>
    </row>
    <row r="73" spans="1:6" ht="2.5" customHeight="1" thickBot="1" x14ac:dyDescent="0.4">
      <c r="A73" s="80"/>
      <c r="B73" s="81"/>
      <c r="C73" s="81"/>
      <c r="D73" s="81"/>
      <c r="E73" s="81"/>
      <c r="F73" s="82"/>
    </row>
    <row r="74" spans="1:6" ht="16" thickBot="1" x14ac:dyDescent="0.4">
      <c r="A74" s="83"/>
      <c r="B74" s="83"/>
      <c r="C74" s="83"/>
      <c r="D74" s="83"/>
      <c r="E74" s="83"/>
      <c r="F74" s="83"/>
    </row>
    <row r="75" spans="1:6" x14ac:dyDescent="0.35">
      <c r="A75" s="84"/>
      <c r="B75" s="85"/>
      <c r="C75" s="85"/>
      <c r="D75" s="85"/>
      <c r="E75" s="85"/>
      <c r="F75" s="86"/>
    </row>
    <row r="76" spans="1:6" x14ac:dyDescent="0.35">
      <c r="A76" s="87"/>
      <c r="B76" s="88"/>
      <c r="C76" s="88"/>
      <c r="D76" s="88"/>
      <c r="E76" s="88"/>
      <c r="F76" s="89"/>
    </row>
    <row r="77" spans="1:6" x14ac:dyDescent="0.35">
      <c r="A77" s="87"/>
      <c r="B77" s="88"/>
      <c r="C77" s="88"/>
      <c r="D77" s="88"/>
      <c r="E77" s="88"/>
      <c r="F77" s="89"/>
    </row>
    <row r="78" spans="1:6" x14ac:dyDescent="0.35">
      <c r="A78" s="87"/>
      <c r="B78" s="88"/>
      <c r="C78" s="88"/>
      <c r="D78" s="88"/>
      <c r="E78" s="88"/>
      <c r="F78" s="89"/>
    </row>
    <row r="79" spans="1:6" x14ac:dyDescent="0.35">
      <c r="A79" s="87"/>
      <c r="B79" s="88"/>
      <c r="C79" s="88"/>
      <c r="D79" s="88"/>
      <c r="E79" s="88"/>
      <c r="F79" s="89"/>
    </row>
    <row r="80" spans="1:6" x14ac:dyDescent="0.35">
      <c r="A80" s="87"/>
      <c r="B80" s="88"/>
      <c r="C80" s="88"/>
      <c r="D80" s="88"/>
      <c r="E80" s="88"/>
      <c r="F80" s="89"/>
    </row>
    <row r="81" spans="1:6" x14ac:dyDescent="0.35">
      <c r="A81" s="87"/>
      <c r="B81" s="88"/>
      <c r="C81" s="88"/>
      <c r="D81" s="88"/>
      <c r="E81" s="88"/>
      <c r="F81" s="89"/>
    </row>
    <row r="82" spans="1:6" x14ac:dyDescent="0.35">
      <c r="A82" s="87"/>
      <c r="B82" s="88"/>
      <c r="C82" s="88"/>
      <c r="D82" s="88"/>
      <c r="E82" s="88"/>
      <c r="F82" s="89"/>
    </row>
    <row r="83" spans="1:6" x14ac:dyDescent="0.35">
      <c r="A83" s="87"/>
      <c r="B83" s="88"/>
      <c r="C83" s="88"/>
      <c r="D83" s="88"/>
      <c r="E83" s="88"/>
      <c r="F83" s="89"/>
    </row>
    <row r="84" spans="1:6" x14ac:dyDescent="0.35">
      <c r="A84" s="87"/>
      <c r="B84" s="88"/>
      <c r="C84" s="88"/>
      <c r="D84" s="88"/>
      <c r="E84" s="88"/>
      <c r="F84" s="89"/>
    </row>
    <row r="85" spans="1:6" x14ac:dyDescent="0.35">
      <c r="A85" s="87"/>
      <c r="B85" s="88"/>
      <c r="C85" s="88"/>
      <c r="D85" s="88"/>
      <c r="E85" s="88"/>
      <c r="F85" s="89"/>
    </row>
    <row r="86" spans="1:6" x14ac:dyDescent="0.35">
      <c r="A86" s="87"/>
      <c r="B86" s="88"/>
      <c r="C86" s="88"/>
      <c r="D86" s="88"/>
      <c r="E86" s="88"/>
      <c r="F86" s="89"/>
    </row>
    <row r="87" spans="1:6" x14ac:dyDescent="0.35">
      <c r="A87" s="87"/>
      <c r="B87" s="88"/>
      <c r="C87" s="88"/>
      <c r="D87" s="88"/>
      <c r="E87" s="88"/>
      <c r="F87" s="89"/>
    </row>
    <row r="88" spans="1:6" x14ac:dyDescent="0.35">
      <c r="A88" s="87"/>
      <c r="B88" s="88"/>
      <c r="C88" s="88"/>
      <c r="D88" s="88"/>
      <c r="E88" s="88"/>
      <c r="F88" s="89"/>
    </row>
    <row r="89" spans="1:6" x14ac:dyDescent="0.35">
      <c r="A89" s="87"/>
      <c r="B89" s="88"/>
      <c r="C89" s="88"/>
      <c r="D89" s="88"/>
      <c r="E89" s="88"/>
      <c r="F89" s="89"/>
    </row>
    <row r="90" spans="1:6" ht="16" thickBot="1" x14ac:dyDescent="0.4">
      <c r="A90" s="87"/>
      <c r="B90" s="88"/>
      <c r="C90" s="88"/>
      <c r="D90" s="88"/>
      <c r="E90" s="88"/>
      <c r="F90" s="89"/>
    </row>
    <row r="91" spans="1:6" ht="15.5" hidden="1" customHeight="1" x14ac:dyDescent="0.35">
      <c r="A91" s="90"/>
      <c r="B91" s="91"/>
      <c r="C91" s="91"/>
      <c r="D91" s="91"/>
      <c r="E91" s="91"/>
      <c r="F91" s="92"/>
    </row>
    <row r="92" spans="1:6" ht="87" customHeight="1" thickBot="1" x14ac:dyDescent="0.4">
      <c r="A92" s="93" t="s">
        <v>0</v>
      </c>
      <c r="B92" s="94"/>
      <c r="C92" s="94"/>
      <c r="D92" s="94"/>
      <c r="E92" s="94"/>
      <c r="F92" s="95"/>
    </row>
  </sheetData>
  <mergeCells count="33">
    <mergeCell ref="A65:F73"/>
    <mergeCell ref="A74:F74"/>
    <mergeCell ref="A75:F91"/>
    <mergeCell ref="A92:F92"/>
    <mergeCell ref="A51:F51"/>
    <mergeCell ref="A52:B52"/>
    <mergeCell ref="C52:F52"/>
    <mergeCell ref="A53:B53"/>
    <mergeCell ref="C53:F53"/>
    <mergeCell ref="A54:B64"/>
    <mergeCell ref="C54:F64"/>
    <mergeCell ref="A40:F40"/>
    <mergeCell ref="A45:E45"/>
    <mergeCell ref="A46:E46"/>
    <mergeCell ref="A47:F47"/>
    <mergeCell ref="A48:B50"/>
    <mergeCell ref="C48:E48"/>
    <mergeCell ref="C49:E49"/>
    <mergeCell ref="C50:E50"/>
    <mergeCell ref="B3:F3"/>
    <mergeCell ref="A1:F1"/>
    <mergeCell ref="A39:E39"/>
    <mergeCell ref="A4:F4"/>
    <mergeCell ref="A11:E11"/>
    <mergeCell ref="A12:F12"/>
    <mergeCell ref="A18:E18"/>
    <mergeCell ref="A19:F19"/>
    <mergeCell ref="A25:E25"/>
    <mergeCell ref="A26:E26"/>
    <mergeCell ref="B27:F27"/>
    <mergeCell ref="A28:F28"/>
    <mergeCell ref="A33:E33"/>
    <mergeCell ref="A34:F34"/>
  </mergeCells>
  <pageMargins left="0.23622047244094491" right="0.23622047244094491" top="0.74803149606299213" bottom="0.74803149606299213" header="0.31496062992125984" footer="0.31496062992125984"/>
  <pageSetup paperSize="9" orientation="portrait" r:id="rId1"/>
  <rowBreaks count="1" manualBreakCount="1">
    <brk id="5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R106"/>
  <sheetViews>
    <sheetView topLeftCell="A4" zoomScale="85" zoomScaleNormal="85" workbookViewId="0">
      <selection activeCell="H6" sqref="H6"/>
    </sheetView>
  </sheetViews>
  <sheetFormatPr baseColWidth="10" defaultColWidth="10.81640625" defaultRowHeight="15.5" x14ac:dyDescent="0.35"/>
  <cols>
    <col min="1" max="1" width="6.6328125" style="1" customWidth="1"/>
    <col min="2" max="2" width="43.90625" style="1" customWidth="1"/>
    <col min="3" max="3" width="7.81640625" style="1" customWidth="1"/>
    <col min="4" max="4" width="9.36328125" style="1" customWidth="1"/>
    <col min="5" max="5" width="14.453125" style="2" bestFit="1" customWidth="1"/>
    <col min="6" max="6" width="15.54296875" style="2" customWidth="1"/>
    <col min="7" max="7" width="13.26953125" style="1" customWidth="1"/>
    <col min="8" max="8" width="12.54296875" style="2" customWidth="1"/>
    <col min="9" max="9" width="13.54296875" style="2" bestFit="1" customWidth="1"/>
    <col min="10" max="10" width="10.81640625" style="1"/>
    <col min="11" max="11" width="12.54296875" style="2" bestFit="1" customWidth="1"/>
    <col min="12" max="12" width="13.453125" style="2" bestFit="1" customWidth="1"/>
    <col min="13" max="13" width="10.81640625" style="1"/>
    <col min="14" max="14" width="12.26953125" style="2" bestFit="1" customWidth="1"/>
    <col min="15" max="15" width="13.453125" style="2" bestFit="1" customWidth="1"/>
    <col min="16" max="16" width="10.81640625" style="1"/>
    <col min="17" max="17" width="12.26953125" style="2" bestFit="1" customWidth="1"/>
    <col min="18" max="18" width="13.453125" style="2" bestFit="1" customWidth="1"/>
    <col min="19" max="16384" width="10.81640625" style="1"/>
  </cols>
  <sheetData>
    <row r="1" spans="1:18" ht="50" customHeight="1" thickTop="1" thickBot="1" x14ac:dyDescent="0.4">
      <c r="A1" s="49" t="s">
        <v>60</v>
      </c>
      <c r="B1" s="50"/>
      <c r="C1" s="50"/>
      <c r="D1" s="50"/>
      <c r="E1" s="50"/>
      <c r="F1" s="51"/>
      <c r="G1" s="29"/>
      <c r="H1" s="28"/>
      <c r="I1" s="28"/>
      <c r="K1" s="1"/>
      <c r="L1" s="1"/>
      <c r="N1" s="1"/>
      <c r="O1" s="1"/>
      <c r="Q1" s="1"/>
      <c r="R1" s="1"/>
    </row>
    <row r="2" spans="1:18" ht="16.5" thickTop="1" thickBot="1" x14ac:dyDescent="0.4">
      <c r="A2" s="35" t="s">
        <v>48</v>
      </c>
      <c r="B2" s="36" t="s">
        <v>47</v>
      </c>
      <c r="C2" s="36" t="s">
        <v>16</v>
      </c>
      <c r="D2" s="36" t="s">
        <v>46</v>
      </c>
      <c r="E2" s="37" t="s">
        <v>45</v>
      </c>
      <c r="F2" s="38" t="s">
        <v>44</v>
      </c>
      <c r="H2" s="1"/>
      <c r="I2" s="1"/>
      <c r="K2" s="1"/>
      <c r="L2" s="1"/>
      <c r="N2" s="1"/>
      <c r="O2" s="1"/>
      <c r="Q2" s="1"/>
      <c r="R2" s="1"/>
    </row>
    <row r="3" spans="1:18" ht="26.5" customHeight="1" thickBot="1" x14ac:dyDescent="0.4">
      <c r="A3" s="31">
        <v>1</v>
      </c>
      <c r="B3" s="46" t="s">
        <v>43</v>
      </c>
      <c r="C3" s="47"/>
      <c r="D3" s="47"/>
      <c r="E3" s="47"/>
      <c r="F3" s="48"/>
      <c r="H3" s="1"/>
      <c r="I3" s="1"/>
      <c r="K3" s="1"/>
      <c r="L3" s="1"/>
      <c r="N3" s="1"/>
      <c r="O3" s="1"/>
      <c r="Q3" s="1"/>
      <c r="R3" s="1"/>
    </row>
    <row r="4" spans="1:18" ht="65.5" customHeight="1" thickBot="1" x14ac:dyDescent="0.4">
      <c r="A4" s="15">
        <v>1.1000000000000001</v>
      </c>
      <c r="B4" s="14" t="s">
        <v>42</v>
      </c>
      <c r="C4" s="13" t="s">
        <v>9</v>
      </c>
      <c r="D4" s="13">
        <v>1</v>
      </c>
      <c r="E4" s="12"/>
      <c r="F4" s="11">
        <f>SUM(D4*E4)</f>
        <v>0</v>
      </c>
      <c r="H4" s="1"/>
      <c r="I4" s="1"/>
      <c r="K4" s="1"/>
      <c r="L4" s="1"/>
      <c r="N4" s="1"/>
      <c r="O4" s="1"/>
      <c r="Q4" s="1"/>
      <c r="R4" s="1"/>
    </row>
    <row r="5" spans="1:18" ht="74" customHeight="1" thickBot="1" x14ac:dyDescent="0.4">
      <c r="A5" s="15">
        <v>1.2</v>
      </c>
      <c r="B5" s="14" t="s">
        <v>41</v>
      </c>
      <c r="C5" s="13" t="s">
        <v>9</v>
      </c>
      <c r="D5" s="13">
        <v>1</v>
      </c>
      <c r="E5" s="12"/>
      <c r="F5" s="11">
        <f>SUM(D5*E5)</f>
        <v>0</v>
      </c>
      <c r="H5" s="1"/>
      <c r="I5" s="1"/>
      <c r="K5" s="1"/>
      <c r="L5" s="1"/>
      <c r="N5" s="1"/>
      <c r="O5" s="1"/>
      <c r="Q5" s="1"/>
      <c r="R5" s="1"/>
    </row>
    <row r="6" spans="1:18" ht="65.5" customHeight="1" thickBot="1" x14ac:dyDescent="0.4">
      <c r="A6" s="15">
        <v>1.3</v>
      </c>
      <c r="B6" s="14" t="s">
        <v>50</v>
      </c>
      <c r="C6" s="13" t="s">
        <v>9</v>
      </c>
      <c r="D6" s="13">
        <v>1</v>
      </c>
      <c r="E6" s="12"/>
      <c r="F6" s="11">
        <f>SUM(D6*E6)</f>
        <v>0</v>
      </c>
      <c r="H6" s="1"/>
      <c r="I6" s="1"/>
      <c r="K6" s="1"/>
      <c r="L6" s="1"/>
      <c r="N6" s="1"/>
      <c r="O6" s="1"/>
      <c r="Q6" s="1"/>
      <c r="R6" s="1"/>
    </row>
    <row r="7" spans="1:18" ht="30" customHeight="1" thickBot="1" x14ac:dyDescent="0.4">
      <c r="A7" s="15">
        <v>1.4</v>
      </c>
      <c r="B7" s="14" t="s">
        <v>40</v>
      </c>
      <c r="C7" s="13" t="s">
        <v>9</v>
      </c>
      <c r="D7" s="13">
        <v>1</v>
      </c>
      <c r="E7" s="12"/>
      <c r="F7" s="11">
        <f>SUM(D7*E7)</f>
        <v>0</v>
      </c>
      <c r="H7" s="1"/>
      <c r="I7" s="1"/>
      <c r="K7" s="1"/>
      <c r="L7" s="1"/>
      <c r="N7" s="1"/>
      <c r="O7" s="1"/>
      <c r="Q7" s="1"/>
      <c r="R7" s="1"/>
    </row>
    <row r="8" spans="1:18" ht="16" customHeight="1" thickBot="1" x14ac:dyDescent="0.4">
      <c r="A8" s="56" t="s">
        <v>39</v>
      </c>
      <c r="B8" s="57"/>
      <c r="C8" s="57"/>
      <c r="D8" s="57"/>
      <c r="E8" s="58"/>
      <c r="F8" s="33">
        <f>SUM(F4:F7)</f>
        <v>0</v>
      </c>
      <c r="H8" s="1"/>
      <c r="I8" s="1"/>
      <c r="K8" s="1"/>
      <c r="L8" s="1"/>
      <c r="N8" s="1"/>
      <c r="O8" s="1"/>
      <c r="Q8" s="1"/>
      <c r="R8" s="1"/>
    </row>
    <row r="9" spans="1:18" ht="26" customHeight="1" thickBot="1" x14ac:dyDescent="0.4">
      <c r="A9" s="31">
        <v>2</v>
      </c>
      <c r="B9" s="46" t="s">
        <v>38</v>
      </c>
      <c r="C9" s="47"/>
      <c r="D9" s="47"/>
      <c r="E9" s="47"/>
      <c r="F9" s="48"/>
      <c r="H9" s="1"/>
      <c r="I9" s="1"/>
      <c r="K9" s="1"/>
      <c r="L9" s="1"/>
      <c r="N9" s="1"/>
      <c r="O9" s="1"/>
      <c r="Q9" s="1"/>
      <c r="R9" s="1"/>
    </row>
    <row r="10" spans="1:18" ht="62.5" customHeight="1" thickBot="1" x14ac:dyDescent="0.4">
      <c r="A10" s="15">
        <v>2.1</v>
      </c>
      <c r="B10" s="14" t="s">
        <v>37</v>
      </c>
      <c r="C10" s="43" t="s">
        <v>9</v>
      </c>
      <c r="D10" s="43">
        <v>1</v>
      </c>
      <c r="E10" s="43"/>
      <c r="F10" s="44">
        <f>SUM(D10*E10)</f>
        <v>0</v>
      </c>
      <c r="H10" s="1"/>
      <c r="I10" s="1"/>
      <c r="K10" s="1"/>
      <c r="L10" s="1"/>
      <c r="N10" s="1"/>
      <c r="O10" s="1"/>
      <c r="Q10" s="1"/>
      <c r="R10" s="1"/>
    </row>
    <row r="11" spans="1:18" ht="32.5" customHeight="1" thickBot="1" x14ac:dyDescent="0.4">
      <c r="A11" s="15">
        <v>2.2000000000000002</v>
      </c>
      <c r="B11" s="14" t="s">
        <v>36</v>
      </c>
      <c r="C11" s="43" t="s">
        <v>9</v>
      </c>
      <c r="D11" s="43">
        <v>1</v>
      </c>
      <c r="E11" s="43"/>
      <c r="F11" s="44">
        <f>SUM(D11*E11)</f>
        <v>0</v>
      </c>
      <c r="H11" s="1"/>
      <c r="I11" s="1"/>
      <c r="K11" s="1"/>
      <c r="L11" s="1"/>
      <c r="N11" s="1"/>
      <c r="O11" s="1"/>
      <c r="Q11" s="1"/>
      <c r="R11" s="1"/>
    </row>
    <row r="12" spans="1:18" ht="32.5" customHeight="1" thickBot="1" x14ac:dyDescent="0.4">
      <c r="A12" s="15">
        <v>2.2999999999999998</v>
      </c>
      <c r="B12" s="14" t="s">
        <v>26</v>
      </c>
      <c r="C12" s="13" t="s">
        <v>9</v>
      </c>
      <c r="D12" s="13">
        <v>1</v>
      </c>
      <c r="E12" s="12"/>
      <c r="F12" s="11">
        <f>SUM(E12*D12)</f>
        <v>0</v>
      </c>
      <c r="H12" s="1"/>
      <c r="I12" s="1"/>
      <c r="K12" s="1"/>
      <c r="L12" s="1"/>
      <c r="N12" s="1"/>
      <c r="O12" s="1"/>
      <c r="Q12" s="1"/>
      <c r="R12" s="1"/>
    </row>
    <row r="13" spans="1:18" ht="45.5" customHeight="1" thickBot="1" x14ac:dyDescent="0.4">
      <c r="A13" s="15">
        <v>2.4</v>
      </c>
      <c r="B13" s="14" t="s">
        <v>35</v>
      </c>
      <c r="C13" s="13" t="s">
        <v>9</v>
      </c>
      <c r="D13" s="13">
        <v>1</v>
      </c>
      <c r="E13" s="12"/>
      <c r="F13" s="11">
        <f>SUM(E13*D13)</f>
        <v>0</v>
      </c>
      <c r="H13" s="1"/>
      <c r="I13" s="1"/>
      <c r="K13" s="1"/>
      <c r="L13" s="1"/>
      <c r="N13" s="1"/>
      <c r="O13" s="1"/>
      <c r="Q13" s="1"/>
      <c r="R13" s="1"/>
    </row>
    <row r="14" spans="1:18" ht="16" customHeight="1" thickBot="1" x14ac:dyDescent="0.4">
      <c r="A14" s="56" t="s">
        <v>34</v>
      </c>
      <c r="B14" s="57"/>
      <c r="C14" s="57"/>
      <c r="D14" s="57"/>
      <c r="E14" s="58"/>
      <c r="F14" s="34">
        <f>SUM(F10:F13)</f>
        <v>0</v>
      </c>
      <c r="H14" s="1"/>
      <c r="I14" s="1"/>
      <c r="K14" s="1"/>
      <c r="L14" s="1"/>
      <c r="N14" s="1"/>
      <c r="O14" s="1"/>
      <c r="Q14" s="1"/>
      <c r="R14" s="1"/>
    </row>
    <row r="15" spans="1:18" ht="31.5" customHeight="1" thickBot="1" x14ac:dyDescent="0.4">
      <c r="A15" s="32">
        <v>3</v>
      </c>
      <c r="B15" s="59" t="s">
        <v>27</v>
      </c>
      <c r="C15" s="60"/>
      <c r="D15" s="60"/>
      <c r="E15" s="60"/>
      <c r="F15" s="61"/>
      <c r="H15" s="1"/>
      <c r="I15" s="1"/>
      <c r="K15" s="1"/>
      <c r="L15" s="1"/>
      <c r="N15" s="1"/>
      <c r="O15" s="1"/>
      <c r="Q15" s="1"/>
      <c r="R15" s="1"/>
    </row>
    <row r="16" spans="1:18" ht="16" customHeight="1" thickBot="1" x14ac:dyDescent="0.4">
      <c r="A16" s="62" t="s">
        <v>14</v>
      </c>
      <c r="B16" s="63"/>
      <c r="C16" s="63"/>
      <c r="D16" s="63"/>
      <c r="E16" s="63"/>
      <c r="F16" s="64"/>
    </row>
    <row r="17" spans="1:18" ht="34" customHeight="1" thickBot="1" x14ac:dyDescent="0.4">
      <c r="A17" s="18">
        <v>3.1</v>
      </c>
      <c r="B17" s="19" t="s">
        <v>26</v>
      </c>
      <c r="C17" s="18" t="s">
        <v>9</v>
      </c>
      <c r="D17" s="18">
        <v>1</v>
      </c>
      <c r="E17" s="17"/>
      <c r="F17" s="16">
        <f t="shared" ref="F17:F25" si="0">SUM(D17*E17)</f>
        <v>0</v>
      </c>
    </row>
    <row r="18" spans="1:18" ht="33.5" customHeight="1" thickBot="1" x14ac:dyDescent="0.4">
      <c r="A18" s="18">
        <v>3.2</v>
      </c>
      <c r="B18" s="19" t="s">
        <v>25</v>
      </c>
      <c r="C18" s="18" t="s">
        <v>9</v>
      </c>
      <c r="D18" s="18">
        <v>1</v>
      </c>
      <c r="E18" s="17"/>
      <c r="F18" s="16">
        <f t="shared" si="0"/>
        <v>0</v>
      </c>
    </row>
    <row r="19" spans="1:18" ht="35" customHeight="1" thickBot="1" x14ac:dyDescent="0.4">
      <c r="A19" s="20">
        <v>3.3</v>
      </c>
      <c r="B19" s="19" t="s">
        <v>24</v>
      </c>
      <c r="C19" s="18" t="s">
        <v>9</v>
      </c>
      <c r="D19" s="18">
        <v>1</v>
      </c>
      <c r="E19" s="17"/>
      <c r="F19" s="16">
        <f t="shared" si="0"/>
        <v>0</v>
      </c>
    </row>
    <row r="20" spans="1:18" ht="34.5" customHeight="1" thickBot="1" x14ac:dyDescent="0.4">
      <c r="A20" s="18">
        <v>3.4</v>
      </c>
      <c r="B20" s="19" t="s">
        <v>23</v>
      </c>
      <c r="C20" s="18" t="s">
        <v>9</v>
      </c>
      <c r="D20" s="18">
        <v>1</v>
      </c>
      <c r="E20" s="17"/>
      <c r="F20" s="16">
        <f t="shared" si="0"/>
        <v>0</v>
      </c>
    </row>
    <row r="21" spans="1:18" ht="38" customHeight="1" thickBot="1" x14ac:dyDescent="0.4">
      <c r="A21" s="18">
        <v>3.5</v>
      </c>
      <c r="B21" s="19" t="s">
        <v>22</v>
      </c>
      <c r="C21" s="18" t="s">
        <v>9</v>
      </c>
      <c r="D21" s="18">
        <v>1</v>
      </c>
      <c r="E21" s="17"/>
      <c r="F21" s="16">
        <f t="shared" si="0"/>
        <v>0</v>
      </c>
    </row>
    <row r="22" spans="1:18" ht="35" customHeight="1" thickBot="1" x14ac:dyDescent="0.4">
      <c r="A22" s="18">
        <v>3.6</v>
      </c>
      <c r="B22" s="24" t="s">
        <v>21</v>
      </c>
      <c r="C22" s="18" t="s">
        <v>9</v>
      </c>
      <c r="D22" s="18">
        <v>1</v>
      </c>
      <c r="E22" s="17"/>
      <c r="F22" s="16">
        <f t="shared" si="0"/>
        <v>0</v>
      </c>
    </row>
    <row r="23" spans="1:18" ht="35.5" customHeight="1" thickBot="1" x14ac:dyDescent="0.4">
      <c r="A23" s="18">
        <v>3.7</v>
      </c>
      <c r="B23" s="19" t="s">
        <v>20</v>
      </c>
      <c r="C23" s="18" t="s">
        <v>9</v>
      </c>
      <c r="D23" s="18">
        <v>1</v>
      </c>
      <c r="E23" s="17"/>
      <c r="F23" s="16">
        <f t="shared" si="0"/>
        <v>0</v>
      </c>
    </row>
    <row r="24" spans="1:18" ht="21.5" customHeight="1" thickBot="1" x14ac:dyDescent="0.4">
      <c r="A24" s="18">
        <v>3.8</v>
      </c>
      <c r="B24" s="19" t="s">
        <v>19</v>
      </c>
      <c r="C24" s="18" t="s">
        <v>9</v>
      </c>
      <c r="D24" s="18">
        <v>1</v>
      </c>
      <c r="E24" s="17"/>
      <c r="F24" s="16">
        <f t="shared" si="0"/>
        <v>0</v>
      </c>
    </row>
    <row r="25" spans="1:18" s="30" customFormat="1" ht="34.5" customHeight="1" thickBot="1" x14ac:dyDescent="0.4">
      <c r="A25" s="18">
        <v>3.9</v>
      </c>
      <c r="B25" s="19" t="s">
        <v>49</v>
      </c>
      <c r="C25" s="18" t="s">
        <v>9</v>
      </c>
      <c r="D25" s="18">
        <v>1</v>
      </c>
      <c r="E25" s="17"/>
      <c r="F25" s="16">
        <f t="shared" si="0"/>
        <v>0</v>
      </c>
      <c r="H25" s="2"/>
      <c r="I25" s="2"/>
      <c r="K25" s="2"/>
      <c r="L25" s="2"/>
      <c r="N25" s="2"/>
      <c r="O25" s="2"/>
      <c r="Q25" s="2"/>
      <c r="R25" s="2"/>
    </row>
    <row r="26" spans="1:18" ht="16" customHeight="1" thickBot="1" x14ac:dyDescent="0.4">
      <c r="A26" s="52" t="s">
        <v>55</v>
      </c>
      <c r="B26" s="52"/>
      <c r="C26" s="52"/>
      <c r="D26" s="52"/>
      <c r="E26" s="52"/>
      <c r="F26" s="34">
        <f>SUM(F17:F25)</f>
        <v>0</v>
      </c>
    </row>
    <row r="27" spans="1:18" s="40" customFormat="1" ht="16" customHeight="1" thickBot="1" x14ac:dyDescent="0.4">
      <c r="A27" s="62" t="s">
        <v>13</v>
      </c>
      <c r="B27" s="63"/>
      <c r="C27" s="63"/>
      <c r="D27" s="63"/>
      <c r="E27" s="63"/>
      <c r="F27" s="64"/>
      <c r="H27" s="2"/>
      <c r="I27" s="2"/>
      <c r="K27" s="2"/>
      <c r="L27" s="2"/>
      <c r="N27" s="2"/>
      <c r="O27" s="2"/>
      <c r="Q27" s="2"/>
      <c r="R27" s="2"/>
    </row>
    <row r="28" spans="1:18" s="40" customFormat="1" ht="32.5" customHeight="1" thickBot="1" x14ac:dyDescent="0.4">
      <c r="A28" s="23">
        <v>3.1</v>
      </c>
      <c r="B28" s="19" t="s">
        <v>58</v>
      </c>
      <c r="C28" s="18" t="s">
        <v>9</v>
      </c>
      <c r="D28" s="18">
        <v>1</v>
      </c>
      <c r="E28" s="17"/>
      <c r="F28" s="16">
        <f>SUM(D28*E28)</f>
        <v>0</v>
      </c>
      <c r="H28" s="2"/>
      <c r="I28" s="2"/>
      <c r="K28" s="2"/>
      <c r="L28" s="2"/>
      <c r="N28" s="2"/>
      <c r="O28" s="2"/>
      <c r="Q28" s="2"/>
      <c r="R28" s="2"/>
    </row>
    <row r="29" spans="1:18" s="40" customFormat="1" ht="32" customHeight="1" thickBot="1" x14ac:dyDescent="0.4">
      <c r="A29" s="18">
        <v>3.11</v>
      </c>
      <c r="B29" s="19" t="s">
        <v>25</v>
      </c>
      <c r="C29" s="18" t="s">
        <v>9</v>
      </c>
      <c r="D29" s="18">
        <v>1</v>
      </c>
      <c r="E29" s="17"/>
      <c r="F29" s="16">
        <f t="shared" ref="F29:F35" si="1">SUM(D29*E29)</f>
        <v>0</v>
      </c>
      <c r="H29" s="2"/>
      <c r="I29" s="2"/>
      <c r="K29" s="2"/>
      <c r="L29" s="2"/>
      <c r="N29" s="2"/>
      <c r="O29" s="2"/>
      <c r="Q29" s="2"/>
      <c r="R29" s="2"/>
    </row>
    <row r="30" spans="1:18" s="40" customFormat="1" ht="34" customHeight="1" thickBot="1" x14ac:dyDescent="0.4">
      <c r="A30" s="18">
        <v>3.12</v>
      </c>
      <c r="B30" s="19" t="s">
        <v>24</v>
      </c>
      <c r="C30" s="18" t="s">
        <v>9</v>
      </c>
      <c r="D30" s="18">
        <v>1</v>
      </c>
      <c r="E30" s="17"/>
      <c r="F30" s="16">
        <f t="shared" si="1"/>
        <v>0</v>
      </c>
      <c r="H30" s="2"/>
      <c r="I30" s="2"/>
      <c r="K30" s="2"/>
      <c r="L30" s="2"/>
      <c r="N30" s="2"/>
      <c r="O30" s="2"/>
      <c r="Q30" s="2"/>
      <c r="R30" s="2"/>
    </row>
    <row r="31" spans="1:18" s="40" customFormat="1" ht="34.5" customHeight="1" thickBot="1" x14ac:dyDescent="0.4">
      <c r="A31" s="18">
        <v>3.13</v>
      </c>
      <c r="B31" s="19" t="s">
        <v>23</v>
      </c>
      <c r="C31" s="18" t="s">
        <v>9</v>
      </c>
      <c r="D31" s="18">
        <v>1</v>
      </c>
      <c r="E31" s="17"/>
      <c r="F31" s="16">
        <f t="shared" si="1"/>
        <v>0</v>
      </c>
      <c r="H31" s="2"/>
      <c r="I31" s="2"/>
      <c r="K31" s="2"/>
      <c r="L31" s="2"/>
      <c r="N31" s="2"/>
      <c r="O31" s="2"/>
      <c r="Q31" s="2"/>
      <c r="R31" s="2"/>
    </row>
    <row r="32" spans="1:18" s="40" customFormat="1" ht="32.5" customHeight="1" thickBot="1" x14ac:dyDescent="0.4">
      <c r="A32" s="18">
        <v>3.14</v>
      </c>
      <c r="B32" s="19" t="s">
        <v>22</v>
      </c>
      <c r="C32" s="18" t="s">
        <v>9</v>
      </c>
      <c r="D32" s="18">
        <v>1</v>
      </c>
      <c r="E32" s="17"/>
      <c r="F32" s="16">
        <f t="shared" si="1"/>
        <v>0</v>
      </c>
      <c r="H32" s="2"/>
      <c r="I32" s="2"/>
      <c r="K32" s="2"/>
      <c r="L32" s="2"/>
      <c r="N32" s="2"/>
      <c r="O32" s="2"/>
      <c r="Q32" s="2"/>
      <c r="R32" s="2"/>
    </row>
    <row r="33" spans="1:18" s="40" customFormat="1" ht="30" customHeight="1" thickBot="1" x14ac:dyDescent="0.4">
      <c r="A33" s="18">
        <v>3.15</v>
      </c>
      <c r="B33" s="19" t="s">
        <v>21</v>
      </c>
      <c r="C33" s="18" t="s">
        <v>9</v>
      </c>
      <c r="D33" s="18">
        <v>1</v>
      </c>
      <c r="E33" s="17"/>
      <c r="F33" s="16">
        <f t="shared" si="1"/>
        <v>0</v>
      </c>
      <c r="H33" s="2"/>
      <c r="I33" s="2"/>
      <c r="K33" s="2"/>
      <c r="L33" s="2"/>
      <c r="N33" s="2"/>
      <c r="O33" s="2"/>
      <c r="Q33" s="2"/>
      <c r="R33" s="2"/>
    </row>
    <row r="34" spans="1:18" s="40" customFormat="1" ht="31.5" customHeight="1" thickBot="1" x14ac:dyDescent="0.4">
      <c r="A34" s="18">
        <v>3.16</v>
      </c>
      <c r="B34" s="19" t="s">
        <v>20</v>
      </c>
      <c r="C34" s="18" t="s">
        <v>9</v>
      </c>
      <c r="D34" s="18">
        <v>1</v>
      </c>
      <c r="E34" s="17"/>
      <c r="F34" s="16">
        <f t="shared" si="1"/>
        <v>0</v>
      </c>
      <c r="H34" s="2"/>
      <c r="I34" s="2"/>
      <c r="K34" s="2"/>
      <c r="L34" s="2"/>
      <c r="N34" s="2"/>
      <c r="O34" s="2"/>
      <c r="Q34" s="2"/>
      <c r="R34" s="2"/>
    </row>
    <row r="35" spans="1:18" s="40" customFormat="1" ht="16" customHeight="1" thickBot="1" x14ac:dyDescent="0.4">
      <c r="A35" s="18">
        <v>3.17</v>
      </c>
      <c r="B35" s="19" t="s">
        <v>19</v>
      </c>
      <c r="C35" s="18" t="s">
        <v>9</v>
      </c>
      <c r="D35" s="18">
        <v>1</v>
      </c>
      <c r="E35" s="17"/>
      <c r="F35" s="16">
        <f t="shared" si="1"/>
        <v>0</v>
      </c>
      <c r="H35" s="2"/>
      <c r="I35" s="2"/>
      <c r="K35" s="2"/>
      <c r="L35" s="2"/>
      <c r="N35" s="2"/>
      <c r="O35" s="2"/>
      <c r="Q35" s="2"/>
      <c r="R35" s="2"/>
    </row>
    <row r="36" spans="1:18" s="40" customFormat="1" ht="16" customHeight="1" thickBot="1" x14ac:dyDescent="0.4">
      <c r="A36" s="52" t="s">
        <v>56</v>
      </c>
      <c r="B36" s="52"/>
      <c r="C36" s="52"/>
      <c r="D36" s="52"/>
      <c r="E36" s="52"/>
      <c r="F36" s="34">
        <f>SUM(F28:F35)</f>
        <v>0</v>
      </c>
      <c r="H36" s="2"/>
      <c r="I36" s="2"/>
      <c r="K36" s="2"/>
      <c r="L36" s="2"/>
      <c r="N36" s="2"/>
      <c r="O36" s="2"/>
      <c r="Q36" s="2"/>
      <c r="R36" s="2"/>
    </row>
    <row r="37" spans="1:18" s="40" customFormat="1" ht="16" customHeight="1" thickBot="1" x14ac:dyDescent="0.4">
      <c r="A37" s="62" t="s">
        <v>12</v>
      </c>
      <c r="B37" s="63"/>
      <c r="C37" s="63"/>
      <c r="D37" s="63"/>
      <c r="E37" s="63"/>
      <c r="F37" s="64"/>
      <c r="H37" s="2"/>
      <c r="I37" s="2"/>
      <c r="K37" s="2"/>
      <c r="L37" s="2"/>
      <c r="N37" s="2"/>
      <c r="O37" s="2"/>
      <c r="Q37" s="2"/>
      <c r="R37" s="2"/>
    </row>
    <row r="38" spans="1:18" s="40" customFormat="1" ht="34" customHeight="1" thickBot="1" x14ac:dyDescent="0.4">
      <c r="A38" s="18">
        <v>3.18</v>
      </c>
      <c r="B38" s="19" t="s">
        <v>58</v>
      </c>
      <c r="C38" s="18" t="s">
        <v>9</v>
      </c>
      <c r="D38" s="18">
        <v>1</v>
      </c>
      <c r="E38" s="17"/>
      <c r="F38" s="16">
        <f>SUM(D38*E38)</f>
        <v>0</v>
      </c>
      <c r="H38" s="2"/>
      <c r="I38" s="2"/>
      <c r="K38" s="2"/>
      <c r="L38" s="2"/>
      <c r="N38" s="2"/>
      <c r="O38" s="2"/>
      <c r="Q38" s="2"/>
      <c r="R38" s="2"/>
    </row>
    <row r="39" spans="1:18" s="40" customFormat="1" ht="32.5" customHeight="1" thickBot="1" x14ac:dyDescent="0.4">
      <c r="A39" s="18">
        <v>3.19</v>
      </c>
      <c r="B39" s="19" t="s">
        <v>25</v>
      </c>
      <c r="C39" s="18" t="s">
        <v>9</v>
      </c>
      <c r="D39" s="18">
        <v>1</v>
      </c>
      <c r="E39" s="17"/>
      <c r="F39" s="16">
        <f t="shared" ref="F39:F45" si="2">SUM(D39*E39)</f>
        <v>0</v>
      </c>
      <c r="H39" s="2"/>
      <c r="I39" s="2"/>
      <c r="K39" s="2"/>
      <c r="L39" s="2"/>
      <c r="N39" s="2"/>
      <c r="O39" s="2"/>
      <c r="Q39" s="2"/>
      <c r="R39" s="2"/>
    </row>
    <row r="40" spans="1:18" s="40" customFormat="1" ht="32" customHeight="1" thickBot="1" x14ac:dyDescent="0.4">
      <c r="A40" s="18">
        <v>3.2</v>
      </c>
      <c r="B40" s="19" t="s">
        <v>24</v>
      </c>
      <c r="C40" s="18" t="s">
        <v>9</v>
      </c>
      <c r="D40" s="18">
        <v>1</v>
      </c>
      <c r="E40" s="17"/>
      <c r="F40" s="16">
        <f t="shared" si="2"/>
        <v>0</v>
      </c>
      <c r="H40" s="2"/>
      <c r="I40" s="2"/>
      <c r="K40" s="2"/>
      <c r="L40" s="2"/>
      <c r="N40" s="2"/>
      <c r="O40" s="2"/>
      <c r="Q40" s="2"/>
      <c r="R40" s="2"/>
    </row>
    <row r="41" spans="1:18" s="40" customFormat="1" ht="32" customHeight="1" thickBot="1" x14ac:dyDescent="0.4">
      <c r="A41" s="18">
        <v>3.21</v>
      </c>
      <c r="B41" s="19" t="s">
        <v>23</v>
      </c>
      <c r="C41" s="18" t="s">
        <v>9</v>
      </c>
      <c r="D41" s="18">
        <v>1</v>
      </c>
      <c r="E41" s="17"/>
      <c r="F41" s="16">
        <f t="shared" si="2"/>
        <v>0</v>
      </c>
      <c r="H41" s="2"/>
      <c r="I41" s="2"/>
      <c r="K41" s="2"/>
      <c r="L41" s="2"/>
      <c r="N41" s="2"/>
      <c r="O41" s="2"/>
      <c r="Q41" s="2"/>
      <c r="R41" s="2"/>
    </row>
    <row r="42" spans="1:18" s="40" customFormat="1" ht="32.5" customHeight="1" thickBot="1" x14ac:dyDescent="0.4">
      <c r="A42" s="23">
        <v>3.22</v>
      </c>
      <c r="B42" s="19" t="s">
        <v>22</v>
      </c>
      <c r="C42" s="18" t="s">
        <v>9</v>
      </c>
      <c r="D42" s="18">
        <v>1</v>
      </c>
      <c r="E42" s="17"/>
      <c r="F42" s="16">
        <f t="shared" si="2"/>
        <v>0</v>
      </c>
      <c r="H42" s="2"/>
      <c r="I42" s="2"/>
      <c r="K42" s="2"/>
      <c r="L42" s="2"/>
      <c r="N42" s="2"/>
      <c r="O42" s="2"/>
      <c r="Q42" s="2"/>
      <c r="R42" s="2"/>
    </row>
    <row r="43" spans="1:18" s="40" customFormat="1" ht="30.5" customHeight="1" thickBot="1" x14ac:dyDescent="0.4">
      <c r="A43" s="18">
        <v>3.23</v>
      </c>
      <c r="B43" s="19" t="s">
        <v>21</v>
      </c>
      <c r="C43" s="18" t="s">
        <v>9</v>
      </c>
      <c r="D43" s="18">
        <v>1</v>
      </c>
      <c r="E43" s="17"/>
      <c r="F43" s="16">
        <f t="shared" si="2"/>
        <v>0</v>
      </c>
      <c r="H43" s="2"/>
      <c r="I43" s="2"/>
      <c r="K43" s="2"/>
      <c r="L43" s="2"/>
      <c r="N43" s="2"/>
      <c r="O43" s="2"/>
      <c r="Q43" s="2"/>
      <c r="R43" s="2"/>
    </row>
    <row r="44" spans="1:18" s="40" customFormat="1" ht="29" customHeight="1" thickBot="1" x14ac:dyDescent="0.4">
      <c r="A44" s="18">
        <v>3.24</v>
      </c>
      <c r="B44" s="19" t="s">
        <v>20</v>
      </c>
      <c r="C44" s="18" t="s">
        <v>9</v>
      </c>
      <c r="D44" s="18">
        <v>1</v>
      </c>
      <c r="E44" s="17"/>
      <c r="F44" s="16">
        <f t="shared" si="2"/>
        <v>0</v>
      </c>
      <c r="H44" s="2"/>
      <c r="I44" s="2"/>
      <c r="K44" s="2"/>
      <c r="L44" s="2"/>
      <c r="N44" s="2"/>
      <c r="O44" s="2"/>
      <c r="Q44" s="2"/>
      <c r="R44" s="2"/>
    </row>
    <row r="45" spans="1:18" s="40" customFormat="1" ht="17" customHeight="1" thickBot="1" x14ac:dyDescent="0.4">
      <c r="A45" s="18">
        <v>3.25</v>
      </c>
      <c r="B45" s="19" t="s">
        <v>19</v>
      </c>
      <c r="C45" s="18" t="s">
        <v>9</v>
      </c>
      <c r="D45" s="18">
        <v>1</v>
      </c>
      <c r="E45" s="17"/>
      <c r="F45" s="16">
        <f t="shared" si="2"/>
        <v>0</v>
      </c>
      <c r="H45" s="2"/>
      <c r="I45" s="2"/>
      <c r="K45" s="2"/>
      <c r="L45" s="2"/>
      <c r="N45" s="2"/>
      <c r="O45" s="2"/>
      <c r="Q45" s="2"/>
      <c r="R45" s="2"/>
    </row>
    <row r="46" spans="1:18" s="40" customFormat="1" ht="16" customHeight="1" thickBot="1" x14ac:dyDescent="0.4">
      <c r="A46" s="52" t="s">
        <v>57</v>
      </c>
      <c r="B46" s="52"/>
      <c r="C46" s="52"/>
      <c r="D46" s="52"/>
      <c r="E46" s="52"/>
      <c r="F46" s="34">
        <f>SUM(F38:F45)</f>
        <v>0</v>
      </c>
      <c r="H46" s="2"/>
      <c r="I46" s="2"/>
      <c r="K46" s="2"/>
      <c r="L46" s="2"/>
      <c r="N46" s="2"/>
      <c r="O46" s="2"/>
      <c r="Q46" s="2"/>
      <c r="R46" s="2"/>
    </row>
    <row r="47" spans="1:18" s="40" customFormat="1" ht="16" customHeight="1" thickBot="1" x14ac:dyDescent="0.4">
      <c r="A47" s="52" t="s">
        <v>63</v>
      </c>
      <c r="B47" s="52"/>
      <c r="C47" s="52"/>
      <c r="D47" s="52"/>
      <c r="E47" s="52"/>
      <c r="F47" s="34">
        <f>SUM(F46+F36+F26)</f>
        <v>0</v>
      </c>
      <c r="H47" s="2"/>
      <c r="I47" s="2"/>
      <c r="K47" s="2"/>
      <c r="L47" s="2"/>
      <c r="N47" s="2"/>
      <c r="O47" s="2"/>
      <c r="Q47" s="2"/>
      <c r="R47" s="2"/>
    </row>
    <row r="48" spans="1:18" ht="29.5" customHeight="1" thickBot="1" x14ac:dyDescent="0.4">
      <c r="A48" s="32">
        <v>4</v>
      </c>
      <c r="B48" s="59" t="s">
        <v>15</v>
      </c>
      <c r="C48" s="60"/>
      <c r="D48" s="60"/>
      <c r="E48" s="60"/>
      <c r="F48" s="61"/>
    </row>
    <row r="49" spans="1:18" ht="16" customHeight="1" thickBot="1" x14ac:dyDescent="0.4">
      <c r="A49" s="62" t="s">
        <v>14</v>
      </c>
      <c r="B49" s="63"/>
      <c r="C49" s="63"/>
      <c r="D49" s="63"/>
      <c r="E49" s="63"/>
      <c r="F49" s="64"/>
    </row>
    <row r="50" spans="1:18" ht="90.5" customHeight="1" thickBot="1" x14ac:dyDescent="0.4">
      <c r="A50" s="22">
        <v>4.0999999999999996</v>
      </c>
      <c r="B50" s="19" t="s">
        <v>62</v>
      </c>
      <c r="C50" s="18" t="s">
        <v>9</v>
      </c>
      <c r="D50" s="18">
        <v>1</v>
      </c>
      <c r="E50" s="21"/>
      <c r="F50" s="16">
        <f>SUM(D50*E50)</f>
        <v>0</v>
      </c>
    </row>
    <row r="51" spans="1:18" ht="16" customHeight="1" thickBot="1" x14ac:dyDescent="0.4">
      <c r="A51" s="56" t="s">
        <v>55</v>
      </c>
      <c r="B51" s="57"/>
      <c r="C51" s="57"/>
      <c r="D51" s="57"/>
      <c r="E51" s="58"/>
      <c r="F51" s="34">
        <f>SUM(F50:F50)</f>
        <v>0</v>
      </c>
    </row>
    <row r="52" spans="1:18" s="40" customFormat="1" ht="16" customHeight="1" thickBot="1" x14ac:dyDescent="0.4">
      <c r="A52" s="62" t="s">
        <v>13</v>
      </c>
      <c r="B52" s="63"/>
      <c r="C52" s="63"/>
      <c r="D52" s="63"/>
      <c r="E52" s="63"/>
      <c r="F52" s="64"/>
      <c r="H52" s="2"/>
      <c r="I52" s="2"/>
      <c r="K52" s="2"/>
      <c r="L52" s="2"/>
      <c r="N52" s="2"/>
      <c r="O52" s="2"/>
      <c r="Q52" s="2"/>
      <c r="R52" s="2"/>
    </row>
    <row r="53" spans="1:18" s="40" customFormat="1" ht="97.5" customHeight="1" thickBot="1" x14ac:dyDescent="0.4">
      <c r="A53" s="18">
        <v>4.2</v>
      </c>
      <c r="B53" s="19" t="s">
        <v>62</v>
      </c>
      <c r="C53" s="18" t="s">
        <v>9</v>
      </c>
      <c r="D53" s="18">
        <v>1</v>
      </c>
      <c r="E53" s="17"/>
      <c r="F53" s="16">
        <f>SUM(D53*E53)</f>
        <v>0</v>
      </c>
      <c r="H53" s="2"/>
      <c r="I53" s="2"/>
      <c r="K53" s="2"/>
      <c r="L53" s="2"/>
      <c r="N53" s="2"/>
      <c r="O53" s="2"/>
      <c r="Q53" s="2"/>
      <c r="R53" s="2"/>
    </row>
    <row r="54" spans="1:18" s="40" customFormat="1" ht="16" customHeight="1" thickBot="1" x14ac:dyDescent="0.4">
      <c r="A54" s="52" t="s">
        <v>56</v>
      </c>
      <c r="B54" s="52"/>
      <c r="C54" s="52"/>
      <c r="D54" s="52"/>
      <c r="E54" s="52"/>
      <c r="F54" s="34">
        <f>SUM(F53)</f>
        <v>0</v>
      </c>
      <c r="H54" s="2"/>
      <c r="I54" s="2"/>
      <c r="K54" s="2"/>
      <c r="L54" s="2"/>
      <c r="N54" s="2"/>
      <c r="O54" s="2"/>
      <c r="Q54" s="2"/>
      <c r="R54" s="2"/>
    </row>
    <row r="55" spans="1:18" s="40" customFormat="1" ht="16" customHeight="1" thickBot="1" x14ac:dyDescent="0.4">
      <c r="A55" s="62" t="s">
        <v>12</v>
      </c>
      <c r="B55" s="63"/>
      <c r="C55" s="63"/>
      <c r="D55" s="63"/>
      <c r="E55" s="63"/>
      <c r="F55" s="64"/>
      <c r="H55" s="2"/>
      <c r="I55" s="2"/>
      <c r="K55" s="2"/>
      <c r="L55" s="2"/>
      <c r="N55" s="2"/>
      <c r="O55" s="2"/>
      <c r="Q55" s="2"/>
      <c r="R55" s="2"/>
    </row>
    <row r="56" spans="1:18" s="40" customFormat="1" ht="94.5" customHeight="1" thickBot="1" x14ac:dyDescent="0.4">
      <c r="A56" s="18">
        <v>4.3</v>
      </c>
      <c r="B56" s="19" t="s">
        <v>62</v>
      </c>
      <c r="C56" s="18" t="s">
        <v>9</v>
      </c>
      <c r="D56" s="18">
        <v>1</v>
      </c>
      <c r="E56" s="17"/>
      <c r="F56" s="16">
        <f>SUM(D56*E56)</f>
        <v>0</v>
      </c>
      <c r="H56" s="2"/>
      <c r="I56" s="2"/>
      <c r="K56" s="2"/>
      <c r="L56" s="2"/>
      <c r="N56" s="2"/>
      <c r="O56" s="2"/>
      <c r="Q56" s="2"/>
      <c r="R56" s="2"/>
    </row>
    <row r="57" spans="1:18" s="40" customFormat="1" ht="16" customHeight="1" thickBot="1" x14ac:dyDescent="0.4">
      <c r="A57" s="52" t="s">
        <v>57</v>
      </c>
      <c r="B57" s="52"/>
      <c r="C57" s="52"/>
      <c r="D57" s="52"/>
      <c r="E57" s="52"/>
      <c r="F57" s="34">
        <f>SUM(F56)</f>
        <v>0</v>
      </c>
      <c r="H57" s="2"/>
      <c r="I57" s="2"/>
      <c r="K57" s="2"/>
      <c r="L57" s="2"/>
      <c r="N57" s="2"/>
      <c r="O57" s="2"/>
      <c r="Q57" s="2"/>
      <c r="R57" s="2"/>
    </row>
    <row r="58" spans="1:18" s="40" customFormat="1" ht="16" customHeight="1" thickBot="1" x14ac:dyDescent="0.4">
      <c r="A58" s="52" t="s">
        <v>64</v>
      </c>
      <c r="B58" s="52"/>
      <c r="C58" s="52"/>
      <c r="D58" s="52"/>
      <c r="E58" s="52"/>
      <c r="F58" s="34">
        <f>SUM(F57+F54+F51)</f>
        <v>0</v>
      </c>
      <c r="H58" s="2"/>
      <c r="I58" s="2"/>
      <c r="K58" s="2"/>
      <c r="L58" s="2"/>
      <c r="N58" s="2"/>
      <c r="O58" s="2"/>
      <c r="Q58" s="2"/>
      <c r="R58" s="2"/>
    </row>
    <row r="59" spans="1:18" ht="29.5" customHeight="1" thickBot="1" x14ac:dyDescent="0.4">
      <c r="A59" s="32">
        <v>5</v>
      </c>
      <c r="B59" s="59" t="s">
        <v>11</v>
      </c>
      <c r="C59" s="60"/>
      <c r="D59" s="60"/>
      <c r="E59" s="60"/>
      <c r="F59" s="61"/>
    </row>
    <row r="60" spans="1:18" ht="36.5" customHeight="1" thickBot="1" x14ac:dyDescent="0.4">
      <c r="A60" s="15">
        <v>5.0999999999999996</v>
      </c>
      <c r="B60" s="14" t="s">
        <v>10</v>
      </c>
      <c r="C60" s="13" t="s">
        <v>9</v>
      </c>
      <c r="D60" s="13">
        <v>1</v>
      </c>
      <c r="E60" s="12"/>
      <c r="F60" s="11">
        <f>SUM(D60*E60)</f>
        <v>0</v>
      </c>
    </row>
    <row r="61" spans="1:18" ht="16" thickBot="1" x14ac:dyDescent="0.4">
      <c r="A61" s="56" t="s">
        <v>66</v>
      </c>
      <c r="B61" s="57"/>
      <c r="C61" s="57"/>
      <c r="D61" s="57"/>
      <c r="E61" s="58"/>
      <c r="F61" s="33">
        <f>SUM(F60:F60)</f>
        <v>0</v>
      </c>
    </row>
    <row r="62" spans="1:18" ht="16" thickBot="1" x14ac:dyDescent="0.4">
      <c r="A62" s="68" t="s">
        <v>65</v>
      </c>
      <c r="B62" s="69"/>
      <c r="C62" s="62" t="s">
        <v>8</v>
      </c>
      <c r="D62" s="63"/>
      <c r="E62" s="64"/>
      <c r="F62" s="33">
        <f>SUM(F61+F58+F47+F14+F8)</f>
        <v>0</v>
      </c>
    </row>
    <row r="63" spans="1:18" ht="16" thickBot="1" x14ac:dyDescent="0.4">
      <c r="A63" s="70"/>
      <c r="B63" s="71"/>
      <c r="C63" s="62" t="s">
        <v>7</v>
      </c>
      <c r="D63" s="63"/>
      <c r="E63" s="64"/>
      <c r="F63" s="39">
        <f>SUM(F62*20%)</f>
        <v>0</v>
      </c>
    </row>
    <row r="64" spans="1:18" ht="16" thickBot="1" x14ac:dyDescent="0.4">
      <c r="A64" s="72"/>
      <c r="B64" s="73"/>
      <c r="C64" s="62" t="s">
        <v>6</v>
      </c>
      <c r="D64" s="63"/>
      <c r="E64" s="64"/>
      <c r="F64" s="39">
        <f>SUM(F63+F62)</f>
        <v>0</v>
      </c>
    </row>
    <row r="65" spans="1:8" ht="20" customHeight="1" x14ac:dyDescent="0.35">
      <c r="A65" s="96" t="s">
        <v>5</v>
      </c>
      <c r="B65" s="97"/>
      <c r="C65" s="97"/>
      <c r="D65" s="97"/>
      <c r="E65" s="97"/>
      <c r="F65" s="98"/>
      <c r="G65" s="10"/>
      <c r="H65" s="9"/>
    </row>
    <row r="66" spans="1:8" ht="15.5" customHeight="1" x14ac:dyDescent="0.35">
      <c r="A66" s="99" t="s">
        <v>4</v>
      </c>
      <c r="B66" s="100"/>
      <c r="C66" s="99" t="s">
        <v>3</v>
      </c>
      <c r="D66" s="101"/>
      <c r="E66" s="101"/>
      <c r="F66" s="100"/>
      <c r="G66" s="8"/>
      <c r="H66" s="7"/>
    </row>
    <row r="67" spans="1:8" ht="15.5" customHeight="1" x14ac:dyDescent="0.35">
      <c r="A67" s="102" t="s">
        <v>2</v>
      </c>
      <c r="B67" s="103"/>
      <c r="C67" s="102" t="s">
        <v>1</v>
      </c>
      <c r="D67" s="104"/>
      <c r="E67" s="104"/>
      <c r="F67" s="103"/>
      <c r="G67" s="6"/>
      <c r="H67" s="5"/>
    </row>
    <row r="68" spans="1:8" x14ac:dyDescent="0.35">
      <c r="A68" s="105"/>
      <c r="B68" s="106"/>
      <c r="C68" s="105"/>
      <c r="D68" s="109"/>
      <c r="E68" s="109"/>
      <c r="F68" s="106"/>
      <c r="G68" s="4"/>
      <c r="H68" s="3"/>
    </row>
    <row r="69" spans="1:8" ht="15.5" customHeight="1" x14ac:dyDescent="0.35">
      <c r="A69" s="107"/>
      <c r="B69" s="108"/>
      <c r="C69" s="107"/>
      <c r="D69" s="110"/>
      <c r="E69" s="110"/>
      <c r="F69" s="108"/>
      <c r="G69" s="4"/>
      <c r="H69" s="3"/>
    </row>
    <row r="70" spans="1:8" x14ac:dyDescent="0.35">
      <c r="A70" s="107"/>
      <c r="B70" s="108"/>
      <c r="C70" s="107"/>
      <c r="D70" s="110"/>
      <c r="E70" s="110"/>
      <c r="F70" s="108"/>
      <c r="G70" s="4"/>
      <c r="H70" s="3"/>
    </row>
    <row r="71" spans="1:8" x14ac:dyDescent="0.35">
      <c r="A71" s="107"/>
      <c r="B71" s="108"/>
      <c r="C71" s="107"/>
      <c r="D71" s="110"/>
      <c r="E71" s="110"/>
      <c r="F71" s="108"/>
      <c r="G71" s="4"/>
      <c r="H71" s="3"/>
    </row>
    <row r="72" spans="1:8" x14ac:dyDescent="0.35">
      <c r="A72" s="107"/>
      <c r="B72" s="108"/>
      <c r="C72" s="107"/>
      <c r="D72" s="110"/>
      <c r="E72" s="110"/>
      <c r="F72" s="108"/>
      <c r="G72" s="4"/>
      <c r="H72" s="3"/>
    </row>
    <row r="73" spans="1:8" x14ac:dyDescent="0.35">
      <c r="A73" s="107"/>
      <c r="B73" s="108"/>
      <c r="C73" s="107"/>
      <c r="D73" s="110"/>
      <c r="E73" s="110"/>
      <c r="F73" s="108"/>
      <c r="G73" s="4"/>
      <c r="H73" s="3"/>
    </row>
    <row r="74" spans="1:8" x14ac:dyDescent="0.35">
      <c r="A74" s="107"/>
      <c r="B74" s="108"/>
      <c r="C74" s="107"/>
      <c r="D74" s="110"/>
      <c r="E74" s="110"/>
      <c r="F74" s="108"/>
      <c r="G74" s="4"/>
      <c r="H74" s="3"/>
    </row>
    <row r="75" spans="1:8" x14ac:dyDescent="0.35">
      <c r="A75" s="107"/>
      <c r="B75" s="108"/>
      <c r="C75" s="107"/>
      <c r="D75" s="110"/>
      <c r="E75" s="110"/>
      <c r="F75" s="108"/>
      <c r="G75" s="4"/>
      <c r="H75" s="3"/>
    </row>
    <row r="76" spans="1:8" x14ac:dyDescent="0.35">
      <c r="A76" s="107"/>
      <c r="B76" s="108"/>
      <c r="C76" s="107"/>
      <c r="D76" s="110"/>
      <c r="E76" s="110"/>
      <c r="F76" s="108"/>
      <c r="G76" s="4"/>
      <c r="H76" s="3"/>
    </row>
    <row r="77" spans="1:8" ht="3.5" customHeight="1" thickBot="1" x14ac:dyDescent="0.4">
      <c r="A77" s="107"/>
      <c r="B77" s="108"/>
      <c r="C77" s="107"/>
      <c r="D77" s="110"/>
      <c r="E77" s="110"/>
      <c r="F77" s="108"/>
      <c r="G77" s="4"/>
      <c r="H77" s="3"/>
    </row>
    <row r="78" spans="1:8" ht="16" hidden="1" thickBot="1" x14ac:dyDescent="0.4">
      <c r="A78" s="107"/>
      <c r="B78" s="108"/>
      <c r="C78" s="107"/>
      <c r="D78" s="110"/>
      <c r="E78" s="110"/>
      <c r="F78" s="108"/>
      <c r="G78" s="4"/>
      <c r="H78" s="3"/>
    </row>
    <row r="79" spans="1:8" x14ac:dyDescent="0.35">
      <c r="A79" s="74"/>
      <c r="B79" s="75"/>
      <c r="C79" s="75"/>
      <c r="D79" s="75"/>
      <c r="E79" s="75"/>
      <c r="F79" s="76"/>
    </row>
    <row r="80" spans="1:8" x14ac:dyDescent="0.35">
      <c r="A80" s="77"/>
      <c r="B80" s="78"/>
      <c r="C80" s="78"/>
      <c r="D80" s="78"/>
      <c r="E80" s="78"/>
      <c r="F80" s="79"/>
    </row>
    <row r="81" spans="1:6" ht="18.5" customHeight="1" x14ac:dyDescent="0.35">
      <c r="A81" s="77"/>
      <c r="B81" s="78"/>
      <c r="C81" s="78"/>
      <c r="D81" s="78"/>
      <c r="E81" s="78"/>
      <c r="F81" s="79"/>
    </row>
    <row r="82" spans="1:6" x14ac:dyDescent="0.35">
      <c r="A82" s="77"/>
      <c r="B82" s="78"/>
      <c r="C82" s="78"/>
      <c r="D82" s="78"/>
      <c r="E82" s="78"/>
      <c r="F82" s="79"/>
    </row>
    <row r="83" spans="1:6" x14ac:dyDescent="0.35">
      <c r="A83" s="77"/>
      <c r="B83" s="78"/>
      <c r="C83" s="78"/>
      <c r="D83" s="78"/>
      <c r="E83" s="78"/>
      <c r="F83" s="79"/>
    </row>
    <row r="84" spans="1:6" x14ac:dyDescent="0.35">
      <c r="A84" s="77"/>
      <c r="B84" s="78"/>
      <c r="C84" s="78"/>
      <c r="D84" s="78"/>
      <c r="E84" s="78"/>
      <c r="F84" s="79"/>
    </row>
    <row r="85" spans="1:6" x14ac:dyDescent="0.35">
      <c r="A85" s="77"/>
      <c r="B85" s="78"/>
      <c r="C85" s="78"/>
      <c r="D85" s="78"/>
      <c r="E85" s="78"/>
      <c r="F85" s="79"/>
    </row>
    <row r="86" spans="1:6" x14ac:dyDescent="0.35">
      <c r="A86" s="77"/>
      <c r="B86" s="78"/>
      <c r="C86" s="78"/>
      <c r="D86" s="78"/>
      <c r="E86" s="78"/>
      <c r="F86" s="79"/>
    </row>
    <row r="87" spans="1:6" ht="2.5" customHeight="1" thickBot="1" x14ac:dyDescent="0.4">
      <c r="A87" s="80"/>
      <c r="B87" s="81"/>
      <c r="C87" s="81"/>
      <c r="D87" s="81"/>
      <c r="E87" s="81"/>
      <c r="F87" s="82"/>
    </row>
    <row r="88" spans="1:6" ht="16" thickBot="1" x14ac:dyDescent="0.4">
      <c r="A88" s="83"/>
      <c r="B88" s="83"/>
      <c r="C88" s="83"/>
      <c r="D88" s="83"/>
      <c r="E88" s="83"/>
      <c r="F88" s="83"/>
    </row>
    <row r="89" spans="1:6" x14ac:dyDescent="0.35">
      <c r="A89" s="84"/>
      <c r="B89" s="85"/>
      <c r="C89" s="85"/>
      <c r="D89" s="85"/>
      <c r="E89" s="85"/>
      <c r="F89" s="86"/>
    </row>
    <row r="90" spans="1:6" x14ac:dyDescent="0.35">
      <c r="A90" s="87"/>
      <c r="B90" s="88"/>
      <c r="C90" s="88"/>
      <c r="D90" s="88"/>
      <c r="E90" s="88"/>
      <c r="F90" s="89"/>
    </row>
    <row r="91" spans="1:6" x14ac:dyDescent="0.35">
      <c r="A91" s="87"/>
      <c r="B91" s="88"/>
      <c r="C91" s="88"/>
      <c r="D91" s="88"/>
      <c r="E91" s="88"/>
      <c r="F91" s="89"/>
    </row>
    <row r="92" spans="1:6" x14ac:dyDescent="0.35">
      <c r="A92" s="87"/>
      <c r="B92" s="88"/>
      <c r="C92" s="88"/>
      <c r="D92" s="88"/>
      <c r="E92" s="88"/>
      <c r="F92" s="89"/>
    </row>
    <row r="93" spans="1:6" x14ac:dyDescent="0.35">
      <c r="A93" s="87"/>
      <c r="B93" s="88"/>
      <c r="C93" s="88"/>
      <c r="D93" s="88"/>
      <c r="E93" s="88"/>
      <c r="F93" s="89"/>
    </row>
    <row r="94" spans="1:6" x14ac:dyDescent="0.35">
      <c r="A94" s="87"/>
      <c r="B94" s="88"/>
      <c r="C94" s="88"/>
      <c r="D94" s="88"/>
      <c r="E94" s="88"/>
      <c r="F94" s="89"/>
    </row>
    <row r="95" spans="1:6" x14ac:dyDescent="0.35">
      <c r="A95" s="87"/>
      <c r="B95" s="88"/>
      <c r="C95" s="88"/>
      <c r="D95" s="88"/>
      <c r="E95" s="88"/>
      <c r="F95" s="89"/>
    </row>
    <row r="96" spans="1:6" x14ac:dyDescent="0.35">
      <c r="A96" s="87"/>
      <c r="B96" s="88"/>
      <c r="C96" s="88"/>
      <c r="D96" s="88"/>
      <c r="E96" s="88"/>
      <c r="F96" s="89"/>
    </row>
    <row r="97" spans="1:6" x14ac:dyDescent="0.35">
      <c r="A97" s="87"/>
      <c r="B97" s="88"/>
      <c r="C97" s="88"/>
      <c r="D97" s="88"/>
      <c r="E97" s="88"/>
      <c r="F97" s="89"/>
    </row>
    <row r="98" spans="1:6" x14ac:dyDescent="0.35">
      <c r="A98" s="87"/>
      <c r="B98" s="88"/>
      <c r="C98" s="88"/>
      <c r="D98" s="88"/>
      <c r="E98" s="88"/>
      <c r="F98" s="89"/>
    </row>
    <row r="99" spans="1:6" x14ac:dyDescent="0.35">
      <c r="A99" s="87"/>
      <c r="B99" s="88"/>
      <c r="C99" s="88"/>
      <c r="D99" s="88"/>
      <c r="E99" s="88"/>
      <c r="F99" s="89"/>
    </row>
    <row r="100" spans="1:6" x14ac:dyDescent="0.35">
      <c r="A100" s="87"/>
      <c r="B100" s="88"/>
      <c r="C100" s="88"/>
      <c r="D100" s="88"/>
      <c r="E100" s="88"/>
      <c r="F100" s="89"/>
    </row>
    <row r="101" spans="1:6" x14ac:dyDescent="0.35">
      <c r="A101" s="87"/>
      <c r="B101" s="88"/>
      <c r="C101" s="88"/>
      <c r="D101" s="88"/>
      <c r="E101" s="88"/>
      <c r="F101" s="89"/>
    </row>
    <row r="102" spans="1:6" x14ac:dyDescent="0.35">
      <c r="A102" s="87"/>
      <c r="B102" s="88"/>
      <c r="C102" s="88"/>
      <c r="D102" s="88"/>
      <c r="E102" s="88"/>
      <c r="F102" s="89"/>
    </row>
    <row r="103" spans="1:6" x14ac:dyDescent="0.35">
      <c r="A103" s="87"/>
      <c r="B103" s="88"/>
      <c r="C103" s="88"/>
      <c r="D103" s="88"/>
      <c r="E103" s="88"/>
      <c r="F103" s="89"/>
    </row>
    <row r="104" spans="1:6" ht="16" thickBot="1" x14ac:dyDescent="0.4">
      <c r="A104" s="87"/>
      <c r="B104" s="88"/>
      <c r="C104" s="88"/>
      <c r="D104" s="88"/>
      <c r="E104" s="88"/>
      <c r="F104" s="89"/>
    </row>
    <row r="105" spans="1:6" ht="15.5" hidden="1" customHeight="1" x14ac:dyDescent="0.4">
      <c r="A105" s="90"/>
      <c r="B105" s="91"/>
      <c r="C105" s="91"/>
      <c r="D105" s="91"/>
      <c r="E105" s="91"/>
      <c r="F105" s="92"/>
    </row>
    <row r="106" spans="1:6" ht="87" customHeight="1" thickBot="1" x14ac:dyDescent="0.4">
      <c r="A106" s="93" t="s">
        <v>0</v>
      </c>
      <c r="B106" s="94"/>
      <c r="C106" s="94"/>
      <c r="D106" s="94"/>
      <c r="E106" s="94"/>
      <c r="F106" s="95"/>
    </row>
  </sheetData>
  <mergeCells count="38">
    <mergeCell ref="C64:E64"/>
    <mergeCell ref="A61:E61"/>
    <mergeCell ref="B59:F59"/>
    <mergeCell ref="A51:E51"/>
    <mergeCell ref="A16:F16"/>
    <mergeCell ref="A26:E26"/>
    <mergeCell ref="A62:B64"/>
    <mergeCell ref="C62:E62"/>
    <mergeCell ref="C63:E63"/>
    <mergeCell ref="B48:F48"/>
    <mergeCell ref="A49:F49"/>
    <mergeCell ref="A36:E36"/>
    <mergeCell ref="A37:F37"/>
    <mergeCell ref="A46:E46"/>
    <mergeCell ref="A47:E47"/>
    <mergeCell ref="A79:F87"/>
    <mergeCell ref="A88:F88"/>
    <mergeCell ref="A89:F105"/>
    <mergeCell ref="A106:F106"/>
    <mergeCell ref="A65:F65"/>
    <mergeCell ref="A66:B66"/>
    <mergeCell ref="C66:F66"/>
    <mergeCell ref="A67:B67"/>
    <mergeCell ref="C67:F67"/>
    <mergeCell ref="A68:B78"/>
    <mergeCell ref="C68:F78"/>
    <mergeCell ref="A54:E54"/>
    <mergeCell ref="A55:F55"/>
    <mergeCell ref="A57:E57"/>
    <mergeCell ref="A58:E58"/>
    <mergeCell ref="A1:F1"/>
    <mergeCell ref="B15:F15"/>
    <mergeCell ref="A27:F27"/>
    <mergeCell ref="A14:E14"/>
    <mergeCell ref="B9:F9"/>
    <mergeCell ref="A8:E8"/>
    <mergeCell ref="B3:F3"/>
    <mergeCell ref="A52:F52"/>
  </mergeCells>
  <pageMargins left="0.23622047244094491" right="0.23622047244094491" top="0.74803149606299213" bottom="0.74803149606299213" header="0.31496062992125984" footer="0.31496062992125984"/>
  <pageSetup paperSize="9" orientation="portrait" r:id="rId1"/>
  <rowBreaks count="1" manualBreakCount="1">
    <brk id="6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BPU-DQE LOT 2 Tranche ferme (2)</vt:lpstr>
      <vt:lpstr>DPGF LOT 2 Tranche ferme</vt:lpstr>
      <vt:lpstr>'BPU-DQE LOT 2 Tranche ferme (2)'!Zone_d_impression</vt:lpstr>
      <vt:lpstr>'DPGF LOT 2 Tranche ferme'!Zone_d_impression</vt:lpstr>
    </vt:vector>
  </TitlesOfParts>
  <Company>Adenes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Adams HINGAN</dc:creator>
  <cp:lastModifiedBy>Adams HINGAN</cp:lastModifiedBy>
  <dcterms:created xsi:type="dcterms:W3CDTF">2025-11-26T07:47:59Z</dcterms:created>
  <dcterms:modified xsi:type="dcterms:W3CDTF">2026-01-13T14:36:10Z</dcterms:modified>
</cp:coreProperties>
</file>